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/>
  <mc:AlternateContent xmlns:mc="http://schemas.openxmlformats.org/markup-compatibility/2006">
    <mc:Choice Requires="x15">
      <x15ac:absPath xmlns:x15ac="http://schemas.microsoft.com/office/spreadsheetml/2010/11/ac" url="\\fs101\Share\608160牛津高等学校\20 私費会計\06-2修学旅行委員会\R3\02_企画コンペ公告\"/>
    </mc:Choice>
  </mc:AlternateContent>
  <xr:revisionPtr revIDLastSave="0" documentId="13_ncr:101_{E5ABE175-C2E8-4BF9-BCB8-793FCBEC86E4}" xr6:coauthVersionLast="45" xr6:coauthVersionMax="45" xr10:uidLastSave="{00000000-0000-0000-0000-000000000000}"/>
  <bookViews>
    <workbookView xWindow="-120" yWindow="-120" windowWidth="29040" windowHeight="15840" tabRatio="779" xr2:uid="{00000000-000D-0000-FFFF-FFFF00000000}"/>
  </bookViews>
  <sheets>
    <sheet name="R４年度" sheetId="1" r:id="rId1"/>
  </sheets>
  <definedNames>
    <definedName name="_xlnm.Print_Area" localSheetId="0">'R４年度'!$A$2:$Q$52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G20" i="1"/>
  <c r="H20" i="1"/>
  <c r="K20" i="1"/>
  <c r="L20" i="1"/>
  <c r="P20" i="1"/>
  <c r="P33" i="1" s="1"/>
  <c r="Q20" i="1"/>
  <c r="C32" i="1"/>
  <c r="D32" i="1"/>
  <c r="G32" i="1"/>
  <c r="H32" i="1"/>
  <c r="K32" i="1"/>
  <c r="L32" i="1"/>
  <c r="P32" i="1"/>
  <c r="Q32" i="1"/>
  <c r="Q33" i="1" s="1"/>
  <c r="C33" i="1"/>
  <c r="D33" i="1"/>
  <c r="G33" i="1"/>
  <c r="H33" i="1"/>
  <c r="K33" i="1"/>
  <c r="L33" i="1"/>
</calcChain>
</file>

<file path=xl/sharedStrings.xml><?xml version="1.0" encoding="utf-8"?>
<sst xmlns="http://schemas.openxmlformats.org/spreadsheetml/2006/main" count="206" uniqueCount="62">
  <si>
    <t>※入 力 例</t>
  </si>
  <si>
    <t>◇　業　　　者　　　名</t>
  </si>
  <si>
    <t>◇業　者　名</t>
  </si>
  <si>
    <t>佐賀旅行社</t>
  </si>
  <si>
    <t>第　一　案</t>
  </si>
  <si>
    <t>第　二　案</t>
  </si>
  <si>
    <t>実施日</t>
  </si>
  <si>
    <t>生徒・職員別</t>
  </si>
  <si>
    <t>生徒金額</t>
  </si>
  <si>
    <t>職員金額</t>
  </si>
  <si>
    <t>交通費</t>
  </si>
  <si>
    <t>航空運賃</t>
  </si>
  <si>
    <t>貸切りバス</t>
  </si>
  <si>
    <t>宿泊費</t>
  </si>
  <si>
    <t>朝食代</t>
  </si>
  <si>
    <t>昼食代</t>
  </si>
  <si>
    <t>夕食代</t>
  </si>
  <si>
    <r>
      <t xml:space="preserve">諸経費         </t>
    </r>
    <r>
      <rPr>
        <sz val="8"/>
        <rFont val="ＭＳ 明朝"/>
        <family val="1"/>
        <charset val="128"/>
      </rPr>
      <t>有料道路・駐車料</t>
    </r>
  </si>
  <si>
    <t>入場料・拝観料</t>
  </si>
  <si>
    <t>変更保険</t>
  </si>
  <si>
    <t>傷害保険</t>
  </si>
  <si>
    <t>小　計</t>
  </si>
  <si>
    <t>旅行取扱料金</t>
  </si>
  <si>
    <t>企画料金</t>
  </si>
  <si>
    <r>
      <t>添乗員経費　　　　　</t>
    </r>
    <r>
      <rPr>
        <sz val="8"/>
        <rFont val="ＭＳ 明朝"/>
        <family val="1"/>
        <charset val="128"/>
      </rPr>
      <t>(人数)３名</t>
    </r>
  </si>
  <si>
    <r>
      <t>添乗員経費　　　　　</t>
    </r>
    <r>
      <rPr>
        <sz val="8"/>
        <rFont val="ＭＳ 明朝"/>
        <family val="1"/>
        <charset val="128"/>
      </rPr>
      <t>(人数)</t>
    </r>
  </si>
  <si>
    <t>リフト代</t>
  </si>
  <si>
    <t>ｽｷｰ用具一式</t>
  </si>
  <si>
    <r>
      <t>用具一式　　　　</t>
    </r>
    <r>
      <rPr>
        <sz val="9"/>
        <rFont val="ＭＳ 明朝"/>
        <family val="1"/>
        <charset val="128"/>
      </rPr>
      <t>（スキー）</t>
    </r>
    <r>
      <rPr>
        <sz val="11"/>
        <rFont val="ＭＳ 明朝"/>
        <family val="1"/>
        <charset val="128"/>
      </rPr>
      <t>　　　</t>
    </r>
  </si>
  <si>
    <r>
      <t>コーチ料　　　　</t>
    </r>
    <r>
      <rPr>
        <sz val="9"/>
        <rFont val="ＭＳ 明朝"/>
        <family val="1"/>
        <charset val="128"/>
      </rPr>
      <t>（スキー）</t>
    </r>
  </si>
  <si>
    <t>しおり、ﾈｰﾑﾀｸﾞ代</t>
  </si>
  <si>
    <t>携帯電話ﾚﾝﾀﾙ代</t>
  </si>
  <si>
    <t>写真業者同行費</t>
  </si>
  <si>
    <t>看護師実費</t>
  </si>
  <si>
    <t>合　計</t>
  </si>
  <si>
    <t xml:space="preserve">宿泊所① </t>
  </si>
  <si>
    <t>① 所在地</t>
  </si>
  <si>
    <t xml:space="preserve">宿泊所 </t>
  </si>
  <si>
    <t>＊＊県＊＊市＊＊町</t>
  </si>
  <si>
    <t>② 名　称</t>
  </si>
  <si>
    <t>ホテル＊＊＊＊　　</t>
  </si>
  <si>
    <t>③ 収容人員</t>
  </si>
  <si>
    <t>500名</t>
  </si>
  <si>
    <t>④ 食事施設</t>
  </si>
  <si>
    <t>300名</t>
  </si>
  <si>
    <t>⑤ 入浴施設</t>
  </si>
  <si>
    <t>100名</t>
  </si>
  <si>
    <t>スキー場</t>
  </si>
  <si>
    <t>① 名称</t>
  </si>
  <si>
    <t>＊＊国際スキー場</t>
  </si>
  <si>
    <t>②宿泊所からの距離</t>
  </si>
  <si>
    <t>800ｍ</t>
  </si>
  <si>
    <t>③ 宿泊所からの移動時間</t>
  </si>
  <si>
    <t>徒歩15分（ﾊﾞｽ3分）</t>
  </si>
  <si>
    <t xml:space="preserve">宿泊所② </t>
  </si>
  <si>
    <t>備　　考</t>
  </si>
  <si>
    <t>3日間とも朝食・夕食ﾊﾞｲｷﾝｸﾞ</t>
  </si>
  <si>
    <t>バス移動３．５時間</t>
  </si>
  <si>
    <t>観光初日＊＊＊＊＊＊</t>
  </si>
  <si>
    <t>観光４日目＊＊＊＊＊</t>
    <rPh sb="3" eb="4">
      <t>ニチ</t>
    </rPh>
    <rPh sb="4" eb="5">
      <t>メ</t>
    </rPh>
    <phoneticPr fontId="17"/>
  </si>
  <si>
    <t>修　 学 　旅 　行 　見 　積　 書(令和４年度)</t>
    <rPh sb="20" eb="22">
      <t>レイワ</t>
    </rPh>
    <phoneticPr fontId="17"/>
  </si>
  <si>
    <t>１月１７日～１月２０日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</si>
</sst>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m&quot;月&quot;d&quot;日&quot;;@"/>
    <numFmt numFmtId="178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176" fontId="1" fillId="0" borderId="0" xfId="0" applyNumberFormat="1" applyFont="1" applyAlignment="1">
      <alignment shrinkToFit="1"/>
    </xf>
    <xf numFmtId="176" fontId="1" fillId="0" borderId="0" xfId="0" applyNumberFormat="1" applyFont="1" applyFill="1" applyAlignment="1">
      <alignment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wrapText="1"/>
    </xf>
    <xf numFmtId="178" fontId="9" fillId="2" borderId="4" xfId="0" applyNumberFormat="1" applyFont="1" applyFill="1" applyBorder="1" applyAlignment="1" applyProtection="1">
      <alignment vertical="center" shrinkToFit="1"/>
      <protection locked="0"/>
    </xf>
    <xf numFmtId="178" fontId="9" fillId="2" borderId="5" xfId="0" applyNumberFormat="1" applyFont="1" applyFill="1" applyBorder="1" applyAlignment="1" applyProtection="1">
      <alignment vertical="center" shrinkToFit="1"/>
      <protection locked="0"/>
    </xf>
    <xf numFmtId="176" fontId="1" fillId="0" borderId="6" xfId="0" applyNumberFormat="1" applyFont="1" applyFill="1" applyBorder="1" applyAlignment="1">
      <alignment horizontal="center" vertical="center" wrapText="1"/>
    </xf>
    <xf numFmtId="178" fontId="9" fillId="2" borderId="7" xfId="0" applyNumberFormat="1" applyFont="1" applyFill="1" applyBorder="1" applyAlignment="1" applyProtection="1">
      <alignment vertical="center" shrinkToFit="1"/>
      <protection locked="0"/>
    </xf>
    <xf numFmtId="178" fontId="9" fillId="2" borderId="8" xfId="0" applyNumberFormat="1" applyFont="1" applyFill="1" applyBorder="1" applyAlignment="1" applyProtection="1">
      <alignment vertical="center" shrinkToFi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8" fontId="9" fillId="2" borderId="6" xfId="0" applyNumberFormat="1" applyFont="1" applyFill="1" applyBorder="1" applyAlignment="1" applyProtection="1">
      <alignment vertical="center" shrinkToFit="1"/>
      <protection locked="0"/>
    </xf>
    <xf numFmtId="178" fontId="9" fillId="2" borderId="9" xfId="0" applyNumberFormat="1" applyFont="1" applyFill="1" applyBorder="1" applyAlignment="1" applyProtection="1">
      <alignment vertical="center" shrinkToFit="1"/>
      <protection locked="0"/>
    </xf>
    <xf numFmtId="178" fontId="9" fillId="2" borderId="10" xfId="0" applyNumberFormat="1" applyFont="1" applyFill="1" applyBorder="1" applyAlignment="1" applyProtection="1">
      <alignment vertical="center" shrinkToFit="1"/>
      <protection locked="0"/>
    </xf>
    <xf numFmtId="178" fontId="9" fillId="2" borderId="11" xfId="0" applyNumberFormat="1" applyFont="1" applyFill="1" applyBorder="1" applyAlignment="1" applyProtection="1">
      <alignment vertical="center" shrinkToFit="1"/>
      <protection locked="0"/>
    </xf>
    <xf numFmtId="178" fontId="9" fillId="2" borderId="12" xfId="0" applyNumberFormat="1" applyFont="1" applyFill="1" applyBorder="1" applyAlignment="1" applyProtection="1">
      <alignment vertical="center" shrinkToFit="1"/>
      <protection locked="0"/>
    </xf>
    <xf numFmtId="178" fontId="9" fillId="0" borderId="13" xfId="0" applyNumberFormat="1" applyFont="1" applyFill="1" applyBorder="1" applyAlignment="1" applyProtection="1">
      <alignment vertical="center" shrinkToFit="1"/>
    </xf>
    <xf numFmtId="178" fontId="9" fillId="0" borderId="14" xfId="0" applyNumberFormat="1" applyFont="1" applyFill="1" applyBorder="1" applyAlignment="1" applyProtection="1">
      <alignment vertical="center" shrinkToFit="1"/>
    </xf>
    <xf numFmtId="178" fontId="9" fillId="2" borderId="15" xfId="0" applyNumberFormat="1" applyFont="1" applyFill="1" applyBorder="1" applyAlignment="1" applyProtection="1">
      <alignment vertical="center" shrinkToFit="1"/>
      <protection locked="0"/>
    </xf>
    <xf numFmtId="178" fontId="9" fillId="2" borderId="3" xfId="0" applyNumberFormat="1" applyFont="1" applyFill="1" applyBorder="1" applyAlignment="1" applyProtection="1">
      <alignment vertical="center" shrinkToFit="1"/>
      <protection locked="0"/>
    </xf>
    <xf numFmtId="178" fontId="9" fillId="2" borderId="16" xfId="0" applyNumberFormat="1" applyFont="1" applyFill="1" applyBorder="1" applyAlignment="1" applyProtection="1">
      <alignment vertical="center" shrinkToFit="1"/>
      <protection locked="0"/>
    </xf>
    <xf numFmtId="178" fontId="9" fillId="2" borderId="16" xfId="0" applyNumberFormat="1" applyFont="1" applyFill="1" applyBorder="1" applyAlignment="1" applyProtection="1">
      <alignment vertical="center" shrinkToFit="1"/>
    </xf>
    <xf numFmtId="176" fontId="1" fillId="0" borderId="17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178" fontId="9" fillId="2" borderId="19" xfId="0" applyNumberFormat="1" applyFont="1" applyFill="1" applyBorder="1" applyAlignment="1" applyProtection="1">
      <alignment vertical="center" shrinkToFit="1"/>
      <protection locked="0"/>
    </xf>
    <xf numFmtId="178" fontId="11" fillId="0" borderId="20" xfId="0" applyNumberFormat="1" applyFont="1" applyFill="1" applyBorder="1" applyAlignment="1" applyProtection="1">
      <alignment vertical="center" shrinkToFit="1"/>
    </xf>
    <xf numFmtId="178" fontId="11" fillId="0" borderId="21" xfId="0" applyNumberFormat="1" applyFont="1" applyFill="1" applyBorder="1" applyAlignment="1" applyProtection="1">
      <alignment vertical="center" shrinkToFit="1"/>
    </xf>
    <xf numFmtId="176" fontId="1" fillId="0" borderId="22" xfId="0" applyNumberFormat="1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horizontal="left" vertical="center" wrapText="1"/>
    </xf>
    <xf numFmtId="176" fontId="1" fillId="0" borderId="23" xfId="0" applyNumberFormat="1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vertical="center" wrapText="1"/>
    </xf>
    <xf numFmtId="176" fontId="12" fillId="0" borderId="6" xfId="0" applyNumberFormat="1" applyFont="1" applyFill="1" applyBorder="1" applyAlignment="1">
      <alignment vertical="center" wrapText="1"/>
    </xf>
    <xf numFmtId="176" fontId="10" fillId="0" borderId="12" xfId="0" applyNumberFormat="1" applyFont="1" applyFill="1" applyBorder="1" applyAlignment="1" applyProtection="1">
      <alignment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8" fontId="9" fillId="2" borderId="4" xfId="0" applyNumberFormat="1" applyFont="1" applyFill="1" applyBorder="1" applyAlignment="1" applyProtection="1">
      <alignment vertical="center" shrinkToFit="1"/>
    </xf>
    <xf numFmtId="178" fontId="9" fillId="2" borderId="7" xfId="0" applyNumberFormat="1" applyFont="1" applyFill="1" applyBorder="1" applyAlignment="1" applyProtection="1">
      <alignment vertical="center" shrinkToFit="1"/>
    </xf>
    <xf numFmtId="178" fontId="9" fillId="2" borderId="15" xfId="0" applyNumberFormat="1" applyFont="1" applyFill="1" applyBorder="1" applyAlignment="1" applyProtection="1">
      <alignment vertical="center" shrinkToFit="1"/>
    </xf>
    <xf numFmtId="178" fontId="9" fillId="2" borderId="11" xfId="0" applyNumberFormat="1" applyFont="1" applyFill="1" applyBorder="1" applyAlignment="1" applyProtection="1">
      <alignment vertical="center" shrinkToFit="1"/>
    </xf>
    <xf numFmtId="178" fontId="9" fillId="2" borderId="24" xfId="0" applyNumberFormat="1" applyFont="1" applyFill="1" applyBorder="1" applyAlignment="1" applyProtection="1">
      <alignment vertical="center" shrinkToFit="1"/>
    </xf>
    <xf numFmtId="178" fontId="11" fillId="0" borderId="25" xfId="0" applyNumberFormat="1" applyFont="1" applyFill="1" applyBorder="1" applyAlignment="1" applyProtection="1">
      <alignment vertical="center" shrinkToFit="1"/>
    </xf>
    <xf numFmtId="176" fontId="1" fillId="0" borderId="22" xfId="0" applyNumberFormat="1" applyFont="1" applyFill="1" applyBorder="1" applyAlignment="1" applyProtection="1">
      <alignment horizontal="left" vertical="center" wrapText="1"/>
    </xf>
    <xf numFmtId="176" fontId="1" fillId="0" borderId="6" xfId="0" applyNumberFormat="1" applyFont="1" applyFill="1" applyBorder="1" applyAlignment="1" applyProtection="1">
      <alignment horizontal="left" vertical="center" wrapText="1"/>
    </xf>
    <xf numFmtId="176" fontId="1" fillId="0" borderId="6" xfId="0" applyNumberFormat="1" applyFont="1" applyFill="1" applyBorder="1" applyAlignment="1" applyProtection="1">
      <alignment vertical="center" wrapText="1"/>
    </xf>
    <xf numFmtId="176" fontId="1" fillId="0" borderId="3" xfId="0" applyNumberFormat="1" applyFont="1" applyFill="1" applyBorder="1" applyAlignment="1" applyProtection="1">
      <alignment horizontal="left" vertical="center" wrapText="1"/>
    </xf>
    <xf numFmtId="176" fontId="1" fillId="0" borderId="1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8" fontId="9" fillId="2" borderId="5" xfId="0" applyNumberFormat="1" applyFont="1" applyFill="1" applyBorder="1" applyAlignment="1" applyProtection="1">
      <alignment vertical="center" shrinkToFit="1"/>
    </xf>
    <xf numFmtId="178" fontId="9" fillId="2" borderId="8" xfId="0" applyNumberFormat="1" applyFont="1" applyFill="1" applyBorder="1" applyAlignment="1" applyProtection="1">
      <alignment vertical="center" shrinkToFit="1"/>
    </xf>
    <xf numFmtId="178" fontId="9" fillId="2" borderId="26" xfId="0" applyNumberFormat="1" applyFont="1" applyFill="1" applyBorder="1" applyAlignment="1" applyProtection="1">
      <alignment vertical="center" shrinkToFit="1"/>
    </xf>
    <xf numFmtId="178" fontId="9" fillId="2" borderId="27" xfId="0" applyNumberFormat="1" applyFont="1" applyFill="1" applyBorder="1" applyAlignment="1" applyProtection="1">
      <alignment vertical="center" shrinkToFit="1"/>
    </xf>
    <xf numFmtId="178" fontId="9" fillId="2" borderId="19" xfId="0" applyNumberFormat="1" applyFont="1" applyFill="1" applyBorder="1" applyAlignment="1" applyProtection="1">
      <alignment vertical="center" shrinkToFit="1"/>
    </xf>
    <xf numFmtId="176" fontId="1" fillId="0" borderId="52" xfId="0" applyNumberFormat="1" applyFont="1" applyFill="1" applyBorder="1" applyAlignment="1">
      <alignment horizontal="center" vertical="center" textRotation="255" shrinkToFit="1"/>
    </xf>
    <xf numFmtId="176" fontId="1" fillId="0" borderId="15" xfId="0" applyNumberFormat="1" applyFont="1" applyFill="1" applyBorder="1" applyAlignment="1">
      <alignment horizontal="center" vertical="center" textRotation="255" shrinkToFit="1"/>
    </xf>
    <xf numFmtId="176" fontId="1" fillId="0" borderId="52" xfId="0" applyNumberFormat="1" applyFont="1" applyFill="1" applyBorder="1" applyAlignment="1">
      <alignment horizontal="center" vertical="center" textRotation="255" wrapText="1"/>
    </xf>
    <xf numFmtId="176" fontId="1" fillId="0" borderId="9" xfId="0" applyNumberFormat="1" applyFont="1" applyFill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176" fontId="1" fillId="0" borderId="53" xfId="0" applyNumberFormat="1" applyFont="1" applyFill="1" applyBorder="1" applyAlignment="1">
      <alignment horizontal="center" vertical="center" textRotation="255" wrapText="1"/>
    </xf>
    <xf numFmtId="176" fontId="1" fillId="0" borderId="24" xfId="0" applyNumberFormat="1" applyFont="1" applyFill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176" fontId="1" fillId="0" borderId="52" xfId="0" applyNumberFormat="1" applyFont="1" applyFill="1" applyBorder="1" applyAlignment="1" applyProtection="1">
      <alignment horizontal="center" vertical="center" textRotation="255" shrinkToFit="1"/>
    </xf>
    <xf numFmtId="176" fontId="1" fillId="0" borderId="15" xfId="0" applyNumberFormat="1" applyFont="1" applyFill="1" applyBorder="1" applyAlignment="1" applyProtection="1">
      <alignment horizontal="center" vertical="center" textRotation="255" shrinkToFit="1"/>
    </xf>
    <xf numFmtId="176" fontId="9" fillId="2" borderId="50" xfId="0" applyNumberFormat="1" applyFont="1" applyFill="1" applyBorder="1" applyAlignment="1" applyProtection="1">
      <alignment horizontal="left" vertical="center" shrinkToFit="1"/>
      <protection locked="0"/>
    </xf>
    <xf numFmtId="176" fontId="9" fillId="2" borderId="51" xfId="0" applyNumberFormat="1" applyFont="1" applyFill="1" applyBorder="1" applyAlignment="1" applyProtection="1">
      <alignment horizontal="left" vertical="center" shrinkToFit="1"/>
      <protection locked="0"/>
    </xf>
    <xf numFmtId="176" fontId="9" fillId="2" borderId="36" xfId="0" applyNumberFormat="1" applyFont="1" applyFill="1" applyBorder="1" applyAlignment="1" applyProtection="1">
      <alignment vertical="center" shrinkToFit="1"/>
      <protection locked="0"/>
    </xf>
    <xf numFmtId="176" fontId="9" fillId="2" borderId="8" xfId="0" applyNumberFormat="1" applyFont="1" applyFill="1" applyBorder="1" applyAlignment="1" applyProtection="1">
      <alignment vertical="center" shrinkToFit="1"/>
      <protection locked="0"/>
    </xf>
    <xf numFmtId="176" fontId="9" fillId="2" borderId="40" xfId="0" applyNumberFormat="1" applyFont="1" applyFill="1" applyBorder="1" applyAlignment="1" applyProtection="1">
      <alignment vertical="center" shrinkToFit="1"/>
      <protection locked="0"/>
    </xf>
    <xf numFmtId="176" fontId="9" fillId="2" borderId="5" xfId="0" applyNumberFormat="1" applyFont="1" applyFill="1" applyBorder="1" applyAlignment="1" applyProtection="1">
      <alignment vertical="center" shrinkToFit="1"/>
      <protection locked="0"/>
    </xf>
    <xf numFmtId="176" fontId="9" fillId="2" borderId="41" xfId="0" applyNumberFormat="1" applyFont="1" applyFill="1" applyBorder="1" applyAlignment="1" applyProtection="1">
      <alignment vertical="center" shrinkToFit="1"/>
      <protection locked="0"/>
    </xf>
    <xf numFmtId="176" fontId="9" fillId="2" borderId="42" xfId="0" applyNumberFormat="1" applyFont="1" applyFill="1" applyBorder="1" applyAlignment="1" applyProtection="1">
      <alignment vertical="center" shrinkToFit="1"/>
      <protection locked="0"/>
    </xf>
    <xf numFmtId="176" fontId="1" fillId="0" borderId="3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 applyProtection="1">
      <alignment horizontal="center" vertical="center" wrapText="1"/>
    </xf>
    <xf numFmtId="176" fontId="9" fillId="0" borderId="14" xfId="0" applyNumberFormat="1" applyFont="1" applyFill="1" applyBorder="1" applyAlignment="1" applyProtection="1">
      <alignment horizontal="center" vertical="center" wrapText="1"/>
    </xf>
    <xf numFmtId="176" fontId="11" fillId="0" borderId="39" xfId="0" applyNumberFormat="1" applyFont="1" applyFill="1" applyBorder="1" applyAlignment="1">
      <alignment horizontal="center" vertical="center" wrapText="1"/>
    </xf>
    <xf numFmtId="176" fontId="11" fillId="0" borderId="21" xfId="0" applyNumberFormat="1" applyFont="1" applyFill="1" applyBorder="1" applyAlignment="1">
      <alignment horizontal="center" vertical="center" wrapText="1"/>
    </xf>
    <xf numFmtId="176" fontId="11" fillId="0" borderId="39" xfId="0" applyNumberFormat="1" applyFont="1" applyFill="1" applyBorder="1" applyAlignment="1" applyProtection="1">
      <alignment horizontal="center" vertical="center" wrapText="1"/>
    </xf>
    <xf numFmtId="176" fontId="11" fillId="0" borderId="21" xfId="0" applyNumberFormat="1" applyFont="1" applyFill="1" applyBorder="1" applyAlignment="1" applyProtection="1">
      <alignment horizontal="center" vertical="center" wrapText="1"/>
    </xf>
    <xf numFmtId="176" fontId="10" fillId="0" borderId="36" xfId="0" applyNumberFormat="1" applyFont="1" applyFill="1" applyBorder="1" applyAlignment="1" applyProtection="1">
      <alignment horizontal="center" vertical="center" shrinkToFit="1"/>
    </xf>
    <xf numFmtId="176" fontId="10" fillId="0" borderId="8" xfId="0" applyNumberFormat="1" applyFont="1" applyFill="1" applyBorder="1" applyAlignment="1" applyProtection="1">
      <alignment horizontal="center" vertical="center" shrinkToFit="1"/>
    </xf>
    <xf numFmtId="176" fontId="9" fillId="2" borderId="50" xfId="0" applyNumberFormat="1" applyFont="1" applyFill="1" applyBorder="1" applyAlignment="1" applyProtection="1">
      <alignment horizontal="left" vertical="center" shrinkToFit="1"/>
    </xf>
    <xf numFmtId="176" fontId="9" fillId="2" borderId="51" xfId="0" applyNumberFormat="1" applyFont="1" applyFill="1" applyBorder="1" applyAlignment="1" applyProtection="1">
      <alignment horizontal="left" vertical="center" shrinkToFit="1"/>
    </xf>
    <xf numFmtId="176" fontId="9" fillId="2" borderId="48" xfId="0" applyNumberFormat="1" applyFont="1" applyFill="1" applyBorder="1" applyAlignment="1" applyProtection="1">
      <alignment horizontal="left" vertical="center" shrinkToFit="1"/>
      <protection locked="0"/>
    </xf>
    <xf numFmtId="176" fontId="9" fillId="2" borderId="49" xfId="0" applyNumberFormat="1" applyFont="1" applyFill="1" applyBorder="1" applyAlignment="1" applyProtection="1">
      <alignment horizontal="left" vertical="center" shrinkToFit="1"/>
      <protection locked="0"/>
    </xf>
    <xf numFmtId="176" fontId="9" fillId="2" borderId="48" xfId="0" applyNumberFormat="1" applyFont="1" applyFill="1" applyBorder="1" applyAlignment="1" applyProtection="1">
      <alignment horizontal="left" vertical="center" shrinkToFit="1"/>
    </xf>
    <xf numFmtId="176" fontId="9" fillId="2" borderId="49" xfId="0" applyNumberFormat="1" applyFont="1" applyFill="1" applyBorder="1" applyAlignment="1" applyProtection="1">
      <alignment horizontal="left" vertical="center" shrinkToFit="1"/>
    </xf>
    <xf numFmtId="176" fontId="1" fillId="0" borderId="45" xfId="0" applyNumberFormat="1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76" fontId="9" fillId="2" borderId="44" xfId="0" applyNumberFormat="1" applyFont="1" applyFill="1" applyBorder="1" applyAlignment="1" applyProtection="1">
      <alignment vertical="center" shrinkToFit="1"/>
      <protection locked="0"/>
    </xf>
    <xf numFmtId="176" fontId="9" fillId="2" borderId="26" xfId="0" applyNumberFormat="1" applyFont="1" applyFill="1" applyBorder="1" applyAlignment="1" applyProtection="1">
      <alignment vertical="center" shrinkToFit="1"/>
      <protection locked="0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9" fillId="2" borderId="43" xfId="0" applyNumberFormat="1" applyFont="1" applyFill="1" applyBorder="1" applyAlignment="1" applyProtection="1">
      <alignment vertical="center" shrinkToFit="1"/>
    </xf>
    <xf numFmtId="176" fontId="9" fillId="2" borderId="27" xfId="0" applyNumberFormat="1" applyFont="1" applyFill="1" applyBorder="1" applyAlignment="1" applyProtection="1">
      <alignment vertical="center" shrinkToFit="1"/>
    </xf>
    <xf numFmtId="176" fontId="9" fillId="2" borderId="4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46" xfId="0" applyBorder="1"/>
    <xf numFmtId="176" fontId="9" fillId="2" borderId="47" xfId="0" applyNumberFormat="1" applyFont="1" applyFill="1" applyBorder="1" applyAlignment="1" applyProtection="1">
      <alignment horizontal="left" vertical="center" shrinkToFit="1"/>
    </xf>
    <xf numFmtId="176" fontId="9" fillId="2" borderId="46" xfId="0" applyNumberFormat="1" applyFont="1" applyFill="1" applyBorder="1" applyAlignment="1" applyProtection="1">
      <alignment horizontal="left" vertical="center" shrinkToFit="1"/>
    </xf>
    <xf numFmtId="0" fontId="0" fillId="0" borderId="24" xfId="0" applyBorder="1" applyAlignment="1">
      <alignment horizontal="center" vertical="center" textRotation="255" wrapText="1"/>
    </xf>
    <xf numFmtId="176" fontId="9" fillId="2" borderId="36" xfId="0" applyNumberFormat="1" applyFont="1" applyFill="1" applyBorder="1" applyAlignment="1" applyProtection="1">
      <alignment vertical="center" wrapText="1"/>
    </xf>
    <xf numFmtId="176" fontId="9" fillId="2" borderId="8" xfId="0" applyNumberFormat="1" applyFont="1" applyFill="1" applyBorder="1" applyAlignment="1" applyProtection="1">
      <alignment vertical="center" wrapText="1"/>
    </xf>
    <xf numFmtId="176" fontId="9" fillId="2" borderId="36" xfId="0" applyNumberFormat="1" applyFont="1" applyFill="1" applyBorder="1" applyAlignment="1" applyProtection="1">
      <alignment vertical="center" shrinkToFit="1"/>
    </xf>
    <xf numFmtId="176" fontId="9" fillId="2" borderId="8" xfId="0" applyNumberFormat="1" applyFont="1" applyFill="1" applyBorder="1" applyAlignment="1" applyProtection="1">
      <alignment vertical="center" shrinkToFit="1"/>
    </xf>
    <xf numFmtId="176" fontId="9" fillId="2" borderId="43" xfId="0" applyNumberFormat="1" applyFont="1" applyFill="1" applyBorder="1" applyAlignment="1" applyProtection="1">
      <alignment vertical="center" shrinkToFit="1"/>
      <protection locked="0"/>
    </xf>
    <xf numFmtId="176" fontId="9" fillId="2" borderId="27" xfId="0" applyNumberFormat="1" applyFont="1" applyFill="1" applyBorder="1" applyAlignment="1" applyProtection="1">
      <alignment vertical="center" shrinkToFit="1"/>
      <protection locked="0"/>
    </xf>
    <xf numFmtId="176" fontId="9" fillId="2" borderId="44" xfId="0" applyNumberFormat="1" applyFont="1" applyFill="1" applyBorder="1" applyAlignment="1" applyProtection="1">
      <alignment vertical="center" shrinkToFit="1"/>
    </xf>
    <xf numFmtId="176" fontId="9" fillId="2" borderId="26" xfId="0" applyNumberFormat="1" applyFont="1" applyFill="1" applyBorder="1" applyAlignment="1" applyProtection="1">
      <alignment vertical="center" shrinkToFit="1"/>
    </xf>
    <xf numFmtId="176" fontId="1" fillId="0" borderId="53" xfId="0" applyNumberFormat="1" applyFont="1" applyFill="1" applyBorder="1" applyAlignment="1" applyProtection="1">
      <alignment horizontal="center" vertical="center" textRotation="255" wrapText="1"/>
    </xf>
    <xf numFmtId="176" fontId="1" fillId="0" borderId="9" xfId="0" applyNumberFormat="1" applyFont="1" applyFill="1" applyBorder="1" applyAlignment="1" applyProtection="1">
      <alignment horizontal="center" vertical="center" textRotation="255" wrapText="1"/>
    </xf>
    <xf numFmtId="176" fontId="1" fillId="0" borderId="24" xfId="0" applyNumberFormat="1" applyFont="1" applyFill="1" applyBorder="1" applyAlignment="1" applyProtection="1">
      <alignment horizontal="center" vertical="center" textRotation="255" wrapText="1"/>
    </xf>
    <xf numFmtId="176" fontId="9" fillId="2" borderId="37" xfId="0" applyNumberFormat="1" applyFont="1" applyFill="1" applyBorder="1" applyAlignment="1" applyProtection="1">
      <alignment vertical="center" shrinkToFit="1"/>
      <protection locked="0"/>
    </xf>
    <xf numFmtId="176" fontId="9" fillId="2" borderId="38" xfId="0" applyNumberFormat="1" applyFont="1" applyFill="1" applyBorder="1" applyAlignment="1" applyProtection="1">
      <alignment vertical="center" shrinkToFit="1"/>
      <protection locked="0"/>
    </xf>
    <xf numFmtId="176" fontId="9" fillId="2" borderId="40" xfId="0" applyNumberFormat="1" applyFont="1" applyFill="1" applyBorder="1" applyAlignment="1" applyProtection="1">
      <alignment vertical="center" shrinkToFit="1"/>
    </xf>
    <xf numFmtId="176" fontId="9" fillId="2" borderId="5" xfId="0" applyNumberFormat="1" applyFont="1" applyFill="1" applyBorder="1" applyAlignment="1" applyProtection="1">
      <alignment vertical="center" shrinkToFit="1"/>
    </xf>
    <xf numFmtId="176" fontId="1" fillId="0" borderId="36" xfId="0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15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7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176" fontId="1" fillId="0" borderId="37" xfId="0" applyNumberFormat="1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176" fontId="1" fillId="0" borderId="3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36" xfId="0" applyNumberFormat="1" applyFont="1" applyFill="1" applyBorder="1" applyAlignment="1">
      <alignment horizontal="center" vertical="center" shrinkToFit="1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177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34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177" fontId="9" fillId="2" borderId="31" xfId="0" applyNumberFormat="1" applyFont="1" applyFill="1" applyBorder="1" applyAlignment="1" applyProtection="1">
      <alignment horizontal="center" vertical="center" shrinkToFit="1"/>
    </xf>
    <xf numFmtId="177" fontId="9" fillId="2" borderId="34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center" vertical="center" shrinkToFit="1"/>
    </xf>
    <xf numFmtId="176" fontId="6" fillId="0" borderId="34" xfId="0" applyNumberFormat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 applyProtection="1">
      <alignment horizontal="center" vertical="center" shrinkToFit="1"/>
    </xf>
    <xf numFmtId="176" fontId="6" fillId="0" borderId="32" xfId="0" applyNumberFormat="1" applyFont="1" applyFill="1" applyBorder="1" applyAlignment="1" applyProtection="1">
      <alignment horizontal="center" vertical="center" shrinkToFit="1"/>
    </xf>
    <xf numFmtId="176" fontId="6" fillId="0" borderId="34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52"/>
  <sheetViews>
    <sheetView tabSelected="1" zoomScale="75" zoomScaleNormal="75" zoomScaleSheetLayoutView="100" workbookViewId="0">
      <selection activeCell="S4" sqref="S4"/>
    </sheetView>
  </sheetViews>
  <sheetFormatPr defaultRowHeight="24.95" customHeight="1" x14ac:dyDescent="0.15"/>
  <cols>
    <col min="1" max="1" width="2.625" style="2" customWidth="1"/>
    <col min="2" max="2" width="11.875" style="3" customWidth="1"/>
    <col min="3" max="3" width="13.625" style="2" customWidth="1"/>
    <col min="4" max="4" width="11.125" style="2" customWidth="1"/>
    <col min="5" max="5" width="4.875" style="2" customWidth="1"/>
    <col min="6" max="6" width="11.875" style="3" customWidth="1"/>
    <col min="7" max="7" width="13.625" style="2" customWidth="1"/>
    <col min="8" max="8" width="11.125" style="2" customWidth="1"/>
    <col min="9" max="9" width="2.625" style="2" customWidth="1"/>
    <col min="10" max="10" width="11.875" style="3" customWidth="1"/>
    <col min="11" max="11" width="13.625" style="2" customWidth="1"/>
    <col min="12" max="12" width="11.125" style="2" customWidth="1"/>
    <col min="13" max="13" width="1.75" style="2" customWidth="1"/>
    <col min="14" max="14" width="2.625" style="2" customWidth="1"/>
    <col min="15" max="15" width="11.875" style="3" customWidth="1"/>
    <col min="16" max="16" width="13.625" style="2" customWidth="1"/>
    <col min="17" max="17" width="11.125" style="2" customWidth="1"/>
    <col min="18" max="16384" width="9" style="2"/>
  </cols>
  <sheetData>
    <row r="2" spans="1:18" ht="32.25" customHeight="1" x14ac:dyDescent="0.15">
      <c r="A2" s="156" t="s">
        <v>60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N2" s="158" t="s">
        <v>0</v>
      </c>
      <c r="O2" s="159"/>
      <c r="P2" s="159"/>
      <c r="Q2" s="160"/>
    </row>
    <row r="3" spans="1:18" s="1" customFormat="1" ht="27.75" customHeight="1" x14ac:dyDescent="0.15">
      <c r="A3" s="161" t="s">
        <v>1</v>
      </c>
      <c r="B3" s="162"/>
      <c r="C3" s="162"/>
      <c r="D3" s="162"/>
      <c r="E3" s="163"/>
      <c r="F3" s="164"/>
      <c r="G3" s="164"/>
      <c r="H3" s="164"/>
      <c r="I3" s="164"/>
      <c r="J3" s="164"/>
      <c r="K3" s="164"/>
      <c r="L3" s="165"/>
      <c r="M3" s="36"/>
      <c r="N3" s="166" t="s">
        <v>2</v>
      </c>
      <c r="O3" s="167"/>
      <c r="P3" s="168" t="s">
        <v>3</v>
      </c>
      <c r="Q3" s="169"/>
      <c r="R3" s="50"/>
    </row>
    <row r="4" spans="1:18" ht="24" customHeight="1" x14ac:dyDescent="0.15">
      <c r="A4" s="170" t="s">
        <v>4</v>
      </c>
      <c r="B4" s="171"/>
      <c r="C4" s="171"/>
      <c r="D4" s="172"/>
      <c r="E4" s="170" t="s">
        <v>5</v>
      </c>
      <c r="F4" s="171"/>
      <c r="G4" s="171"/>
      <c r="H4" s="172"/>
      <c r="I4" s="170"/>
      <c r="J4" s="171"/>
      <c r="K4" s="171"/>
      <c r="L4" s="172"/>
      <c r="N4" s="173" t="s">
        <v>4</v>
      </c>
      <c r="O4" s="174"/>
      <c r="P4" s="174"/>
      <c r="Q4" s="175"/>
    </row>
    <row r="5" spans="1:18" ht="24" customHeight="1" x14ac:dyDescent="0.15">
      <c r="A5" s="143" t="s">
        <v>6</v>
      </c>
      <c r="B5" s="144"/>
      <c r="C5" s="145"/>
      <c r="D5" s="146"/>
      <c r="E5" s="143" t="s">
        <v>6</v>
      </c>
      <c r="F5" s="147"/>
      <c r="G5" s="145"/>
      <c r="H5" s="146"/>
      <c r="I5" s="143" t="s">
        <v>6</v>
      </c>
      <c r="J5" s="144"/>
      <c r="K5" s="145"/>
      <c r="L5" s="146"/>
      <c r="N5" s="148" t="s">
        <v>6</v>
      </c>
      <c r="O5" s="149"/>
      <c r="P5" s="150" t="s">
        <v>61</v>
      </c>
      <c r="Q5" s="151"/>
    </row>
    <row r="6" spans="1:18" ht="21" customHeight="1" x14ac:dyDescent="0.15">
      <c r="A6" s="152" t="s">
        <v>7</v>
      </c>
      <c r="B6" s="153"/>
      <c r="C6" s="4" t="s">
        <v>8</v>
      </c>
      <c r="D6" s="5" t="s">
        <v>9</v>
      </c>
      <c r="E6" s="152" t="s">
        <v>7</v>
      </c>
      <c r="F6" s="153"/>
      <c r="G6" s="4" t="s">
        <v>8</v>
      </c>
      <c r="H6" s="5" t="s">
        <v>9</v>
      </c>
      <c r="I6" s="152" t="s">
        <v>7</v>
      </c>
      <c r="J6" s="153"/>
      <c r="K6" s="4" t="s">
        <v>8</v>
      </c>
      <c r="L6" s="5" t="s">
        <v>9</v>
      </c>
      <c r="N6" s="154" t="s">
        <v>7</v>
      </c>
      <c r="O6" s="155"/>
      <c r="P6" s="37" t="s">
        <v>8</v>
      </c>
      <c r="Q6" s="51" t="s">
        <v>9</v>
      </c>
    </row>
    <row r="7" spans="1:18" ht="19.5" customHeight="1" x14ac:dyDescent="0.15">
      <c r="A7" s="57" t="s">
        <v>10</v>
      </c>
      <c r="B7" s="6" t="s">
        <v>11</v>
      </c>
      <c r="C7" s="7"/>
      <c r="D7" s="8"/>
      <c r="E7" s="57" t="s">
        <v>10</v>
      </c>
      <c r="F7" s="6" t="s">
        <v>11</v>
      </c>
      <c r="G7" s="7"/>
      <c r="H7" s="8"/>
      <c r="I7" s="57" t="s">
        <v>10</v>
      </c>
      <c r="J7" s="6" t="s">
        <v>11</v>
      </c>
      <c r="K7" s="7"/>
      <c r="L7" s="8"/>
      <c r="N7" s="65" t="s">
        <v>10</v>
      </c>
      <c r="O7" s="38" t="s">
        <v>11</v>
      </c>
      <c r="P7" s="39">
        <v>40000</v>
      </c>
      <c r="Q7" s="52">
        <v>40000</v>
      </c>
    </row>
    <row r="8" spans="1:18" ht="19.5" customHeight="1" x14ac:dyDescent="0.15">
      <c r="A8" s="58"/>
      <c r="B8" s="9" t="s">
        <v>12</v>
      </c>
      <c r="C8" s="10"/>
      <c r="D8" s="11"/>
      <c r="E8" s="58"/>
      <c r="F8" s="9" t="s">
        <v>12</v>
      </c>
      <c r="G8" s="10"/>
      <c r="H8" s="11"/>
      <c r="I8" s="58"/>
      <c r="J8" s="9" t="s">
        <v>12</v>
      </c>
      <c r="K8" s="10"/>
      <c r="L8" s="11"/>
      <c r="N8" s="66"/>
      <c r="O8" s="12" t="s">
        <v>12</v>
      </c>
      <c r="P8" s="40">
        <v>3000</v>
      </c>
      <c r="Q8" s="53">
        <v>3000</v>
      </c>
    </row>
    <row r="9" spans="1:18" ht="19.5" customHeight="1" x14ac:dyDescent="0.15">
      <c r="A9" s="101" t="s">
        <v>13</v>
      </c>
      <c r="B9" s="102"/>
      <c r="C9" s="10"/>
      <c r="D9" s="11"/>
      <c r="E9" s="101" t="s">
        <v>13</v>
      </c>
      <c r="F9" s="102"/>
      <c r="G9" s="10"/>
      <c r="H9" s="11"/>
      <c r="I9" s="101" t="s">
        <v>13</v>
      </c>
      <c r="J9" s="102"/>
      <c r="K9" s="10"/>
      <c r="L9" s="11"/>
      <c r="N9" s="129" t="s">
        <v>13</v>
      </c>
      <c r="O9" s="130"/>
      <c r="P9" s="40">
        <v>20000</v>
      </c>
      <c r="Q9" s="53">
        <v>20000</v>
      </c>
    </row>
    <row r="10" spans="1:18" ht="19.5" customHeight="1" x14ac:dyDescent="0.15">
      <c r="A10" s="138" t="s">
        <v>14</v>
      </c>
      <c r="B10" s="140"/>
      <c r="C10" s="10"/>
      <c r="D10" s="11"/>
      <c r="E10" s="138" t="s">
        <v>14</v>
      </c>
      <c r="F10" s="140"/>
      <c r="G10" s="10"/>
      <c r="H10" s="11"/>
      <c r="I10" s="138" t="s">
        <v>14</v>
      </c>
      <c r="J10" s="140"/>
      <c r="K10" s="10"/>
      <c r="L10" s="11"/>
      <c r="N10" s="138" t="s">
        <v>14</v>
      </c>
      <c r="O10" s="140"/>
      <c r="P10" s="40">
        <v>1500</v>
      </c>
      <c r="Q10" s="53">
        <v>1500</v>
      </c>
    </row>
    <row r="11" spans="1:18" ht="19.5" customHeight="1" x14ac:dyDescent="0.15">
      <c r="A11" s="129" t="s">
        <v>15</v>
      </c>
      <c r="B11" s="130"/>
      <c r="C11" s="10"/>
      <c r="D11" s="11"/>
      <c r="E11" s="129" t="s">
        <v>15</v>
      </c>
      <c r="F11" s="130"/>
      <c r="G11" s="10"/>
      <c r="H11" s="11"/>
      <c r="I11" s="129" t="s">
        <v>15</v>
      </c>
      <c r="J11" s="130"/>
      <c r="K11" s="10"/>
      <c r="L11" s="11"/>
      <c r="N11" s="129" t="s">
        <v>15</v>
      </c>
      <c r="O11" s="130"/>
      <c r="P11" s="40">
        <v>2000</v>
      </c>
      <c r="Q11" s="53">
        <v>2000</v>
      </c>
    </row>
    <row r="12" spans="1:18" ht="19.5" customHeight="1" x14ac:dyDescent="0.15">
      <c r="A12" s="138" t="s">
        <v>16</v>
      </c>
      <c r="B12" s="140"/>
      <c r="C12" s="10"/>
      <c r="D12" s="11"/>
      <c r="E12" s="138" t="s">
        <v>16</v>
      </c>
      <c r="F12" s="140"/>
      <c r="G12" s="10"/>
      <c r="H12" s="11"/>
      <c r="I12" s="138" t="s">
        <v>16</v>
      </c>
      <c r="J12" s="140"/>
      <c r="K12" s="10"/>
      <c r="L12" s="11"/>
      <c r="N12" s="138" t="s">
        <v>16</v>
      </c>
      <c r="O12" s="140"/>
      <c r="P12" s="40">
        <v>3000</v>
      </c>
      <c r="Q12" s="53">
        <v>3000</v>
      </c>
    </row>
    <row r="13" spans="1:18" ht="24" customHeight="1" x14ac:dyDescent="0.15">
      <c r="A13" s="138" t="s">
        <v>17</v>
      </c>
      <c r="B13" s="140"/>
      <c r="C13" s="10"/>
      <c r="D13" s="11"/>
      <c r="E13" s="138" t="s">
        <v>17</v>
      </c>
      <c r="F13" s="140"/>
      <c r="G13" s="10"/>
      <c r="H13" s="11"/>
      <c r="I13" s="138" t="s">
        <v>17</v>
      </c>
      <c r="J13" s="140"/>
      <c r="K13" s="10"/>
      <c r="L13" s="11"/>
      <c r="N13" s="75" t="s">
        <v>17</v>
      </c>
      <c r="O13" s="135"/>
      <c r="P13" s="40">
        <v>3000</v>
      </c>
      <c r="Q13" s="53">
        <v>3000</v>
      </c>
    </row>
    <row r="14" spans="1:18" ht="19.5" customHeight="1" x14ac:dyDescent="0.15">
      <c r="A14" s="141" t="s">
        <v>18</v>
      </c>
      <c r="B14" s="142"/>
      <c r="C14" s="10"/>
      <c r="D14" s="13"/>
      <c r="E14" s="141" t="s">
        <v>18</v>
      </c>
      <c r="F14" s="142"/>
      <c r="G14" s="10"/>
      <c r="H14" s="13"/>
      <c r="I14" s="141" t="s">
        <v>18</v>
      </c>
      <c r="J14" s="142"/>
      <c r="K14" s="10"/>
      <c r="L14" s="13"/>
      <c r="N14" s="141" t="s">
        <v>18</v>
      </c>
      <c r="O14" s="142"/>
      <c r="P14" s="40">
        <v>3900</v>
      </c>
      <c r="Q14" s="53">
        <v>4400</v>
      </c>
    </row>
    <row r="15" spans="1:18" ht="19.5" customHeight="1" x14ac:dyDescent="0.15">
      <c r="A15" s="101" t="s">
        <v>19</v>
      </c>
      <c r="B15" s="102"/>
      <c r="C15" s="10"/>
      <c r="D15" s="13"/>
      <c r="E15" s="101" t="s">
        <v>19</v>
      </c>
      <c r="F15" s="102"/>
      <c r="G15" s="10"/>
      <c r="H15" s="13"/>
      <c r="I15" s="101" t="s">
        <v>19</v>
      </c>
      <c r="J15" s="102"/>
      <c r="K15" s="10"/>
      <c r="L15" s="13"/>
      <c r="N15" s="75" t="s">
        <v>19</v>
      </c>
      <c r="O15" s="135"/>
      <c r="P15" s="40">
        <v>600</v>
      </c>
      <c r="Q15" s="53">
        <v>600</v>
      </c>
    </row>
    <row r="16" spans="1:18" ht="19.5" customHeight="1" x14ac:dyDescent="0.15">
      <c r="A16" s="101" t="s">
        <v>20</v>
      </c>
      <c r="B16" s="102"/>
      <c r="C16" s="10"/>
      <c r="D16" s="13"/>
      <c r="E16" s="101" t="s">
        <v>20</v>
      </c>
      <c r="F16" s="102"/>
      <c r="G16" s="10"/>
      <c r="H16" s="13"/>
      <c r="I16" s="101" t="s">
        <v>20</v>
      </c>
      <c r="J16" s="102"/>
      <c r="K16" s="10"/>
      <c r="L16" s="13"/>
      <c r="N16" s="75" t="s">
        <v>20</v>
      </c>
      <c r="O16" s="135"/>
      <c r="P16" s="40">
        <v>700</v>
      </c>
      <c r="Q16" s="53">
        <v>700</v>
      </c>
    </row>
    <row r="17" spans="1:17" ht="19.5" customHeight="1" x14ac:dyDescent="0.15">
      <c r="A17" s="138"/>
      <c r="B17" s="139"/>
      <c r="C17" s="10"/>
      <c r="D17" s="13"/>
      <c r="E17" s="138"/>
      <c r="F17" s="139"/>
      <c r="G17" s="10"/>
      <c r="H17" s="13"/>
      <c r="I17" s="138"/>
      <c r="J17" s="139"/>
      <c r="K17" s="10"/>
      <c r="L17" s="13"/>
      <c r="N17" s="138"/>
      <c r="O17" s="140"/>
      <c r="P17" s="40"/>
      <c r="Q17" s="53"/>
    </row>
    <row r="18" spans="1:17" ht="19.5" customHeight="1" x14ac:dyDescent="0.15">
      <c r="A18" s="133"/>
      <c r="B18" s="134"/>
      <c r="C18" s="14"/>
      <c r="D18" s="15"/>
      <c r="E18" s="133"/>
      <c r="F18" s="134"/>
      <c r="G18" s="14"/>
      <c r="H18" s="15"/>
      <c r="I18" s="133"/>
      <c r="J18" s="134"/>
      <c r="K18" s="14"/>
      <c r="L18" s="15"/>
      <c r="N18" s="75"/>
      <c r="O18" s="135"/>
      <c r="P18" s="41"/>
      <c r="Q18" s="54"/>
    </row>
    <row r="19" spans="1:17" ht="19.5" customHeight="1" x14ac:dyDescent="0.15">
      <c r="A19" s="133"/>
      <c r="B19" s="134"/>
      <c r="C19" s="16"/>
      <c r="D19" s="17"/>
      <c r="E19" s="133"/>
      <c r="F19" s="134"/>
      <c r="G19" s="16"/>
      <c r="H19" s="17"/>
      <c r="I19" s="133"/>
      <c r="J19" s="134"/>
      <c r="K19" s="16"/>
      <c r="L19" s="17"/>
      <c r="N19" s="136"/>
      <c r="O19" s="137"/>
      <c r="P19" s="42"/>
      <c r="Q19" s="55"/>
    </row>
    <row r="20" spans="1:17" ht="25.5" customHeight="1" x14ac:dyDescent="0.15">
      <c r="A20" s="77" t="s">
        <v>21</v>
      </c>
      <c r="B20" s="78"/>
      <c r="C20" s="18">
        <f>SUM(C7:C19)</f>
        <v>0</v>
      </c>
      <c r="D20" s="19">
        <f>SUM(D7:D19)</f>
        <v>0</v>
      </c>
      <c r="E20" s="77" t="s">
        <v>21</v>
      </c>
      <c r="F20" s="78"/>
      <c r="G20" s="18">
        <f>SUM(G7:G19)</f>
        <v>0</v>
      </c>
      <c r="H20" s="19">
        <f>SUM(H7:H19)</f>
        <v>0</v>
      </c>
      <c r="I20" s="77" t="s">
        <v>21</v>
      </c>
      <c r="J20" s="78"/>
      <c r="K20" s="18">
        <f>SUM(K7:K19)</f>
        <v>0</v>
      </c>
      <c r="L20" s="19">
        <f>SUM(L7:L19)</f>
        <v>0</v>
      </c>
      <c r="N20" s="79" t="s">
        <v>21</v>
      </c>
      <c r="O20" s="80"/>
      <c r="P20" s="18">
        <f>SUM(P7:P19)</f>
        <v>77700</v>
      </c>
      <c r="Q20" s="19">
        <f>SUM(Q7:Q19)</f>
        <v>78200</v>
      </c>
    </row>
    <row r="21" spans="1:17" ht="19.5" customHeight="1" x14ac:dyDescent="0.15">
      <c r="A21" s="103" t="s">
        <v>22</v>
      </c>
      <c r="B21" s="104"/>
      <c r="C21" s="20"/>
      <c r="D21" s="21"/>
      <c r="E21" s="103" t="s">
        <v>22</v>
      </c>
      <c r="F21" s="104"/>
      <c r="G21" s="20"/>
      <c r="H21" s="21"/>
      <c r="I21" s="103" t="s">
        <v>22</v>
      </c>
      <c r="J21" s="104"/>
      <c r="K21" s="20"/>
      <c r="L21" s="21"/>
      <c r="N21" s="131" t="s">
        <v>22</v>
      </c>
      <c r="O21" s="132"/>
      <c r="P21" s="41">
        <v>1000</v>
      </c>
      <c r="Q21" s="54">
        <v>1000</v>
      </c>
    </row>
    <row r="22" spans="1:17" ht="19.5" customHeight="1" x14ac:dyDescent="0.15">
      <c r="A22" s="101" t="s">
        <v>23</v>
      </c>
      <c r="B22" s="102"/>
      <c r="C22" s="10"/>
      <c r="D22" s="13"/>
      <c r="E22" s="101" t="s">
        <v>23</v>
      </c>
      <c r="F22" s="102"/>
      <c r="G22" s="10"/>
      <c r="H22" s="13"/>
      <c r="I22" s="101" t="s">
        <v>23</v>
      </c>
      <c r="J22" s="102"/>
      <c r="K22" s="10"/>
      <c r="L22" s="13"/>
      <c r="N22" s="129" t="s">
        <v>23</v>
      </c>
      <c r="O22" s="130"/>
      <c r="P22" s="40">
        <v>500</v>
      </c>
      <c r="Q22" s="53">
        <v>500</v>
      </c>
    </row>
    <row r="23" spans="1:17" ht="24" customHeight="1" x14ac:dyDescent="0.15">
      <c r="A23" s="101" t="s">
        <v>24</v>
      </c>
      <c r="B23" s="102"/>
      <c r="C23" s="10"/>
      <c r="D23" s="11"/>
      <c r="E23" s="101" t="s">
        <v>24</v>
      </c>
      <c r="F23" s="102"/>
      <c r="G23" s="10"/>
      <c r="H23" s="11"/>
      <c r="I23" s="101" t="s">
        <v>24</v>
      </c>
      <c r="J23" s="102"/>
      <c r="K23" s="10"/>
      <c r="L23" s="11"/>
      <c r="N23" s="129" t="s">
        <v>25</v>
      </c>
      <c r="O23" s="130"/>
      <c r="P23" s="40">
        <v>2000</v>
      </c>
      <c r="Q23" s="53">
        <v>2000</v>
      </c>
    </row>
    <row r="24" spans="1:17" ht="19.5" customHeight="1" x14ac:dyDescent="0.15">
      <c r="A24" s="101" t="s">
        <v>26</v>
      </c>
      <c r="B24" s="102"/>
      <c r="C24" s="10"/>
      <c r="D24" s="22"/>
      <c r="E24" s="101" t="s">
        <v>26</v>
      </c>
      <c r="F24" s="102"/>
      <c r="G24" s="10"/>
      <c r="H24" s="22"/>
      <c r="I24" s="101" t="s">
        <v>26</v>
      </c>
      <c r="J24" s="102"/>
      <c r="K24" s="10"/>
      <c r="L24" s="22"/>
      <c r="N24" s="129" t="s">
        <v>26</v>
      </c>
      <c r="O24" s="130"/>
      <c r="P24" s="40">
        <v>7000</v>
      </c>
      <c r="Q24" s="23"/>
    </row>
    <row r="25" spans="1:17" ht="24" customHeight="1" x14ac:dyDescent="0.15">
      <c r="A25" s="101" t="s">
        <v>27</v>
      </c>
      <c r="B25" s="102"/>
      <c r="C25" s="10"/>
      <c r="D25" s="22"/>
      <c r="E25" s="101" t="s">
        <v>27</v>
      </c>
      <c r="F25" s="102"/>
      <c r="G25" s="10"/>
      <c r="H25" s="22"/>
      <c r="I25" s="101" t="s">
        <v>27</v>
      </c>
      <c r="J25" s="102"/>
      <c r="K25" s="10"/>
      <c r="L25" s="22"/>
      <c r="N25" s="129" t="s">
        <v>28</v>
      </c>
      <c r="O25" s="130"/>
      <c r="P25" s="40">
        <v>5000</v>
      </c>
      <c r="Q25" s="23"/>
    </row>
    <row r="26" spans="1:17" ht="24" customHeight="1" x14ac:dyDescent="0.15">
      <c r="A26" s="101" t="s">
        <v>29</v>
      </c>
      <c r="B26" s="102"/>
      <c r="C26" s="10"/>
      <c r="D26" s="22"/>
      <c r="E26" s="101" t="s">
        <v>29</v>
      </c>
      <c r="F26" s="102"/>
      <c r="G26" s="10"/>
      <c r="H26" s="22"/>
      <c r="I26" s="101" t="s">
        <v>29</v>
      </c>
      <c r="J26" s="102"/>
      <c r="K26" s="10"/>
      <c r="L26" s="22"/>
      <c r="N26" s="129" t="s">
        <v>29</v>
      </c>
      <c r="O26" s="130"/>
      <c r="P26" s="40">
        <v>10000</v>
      </c>
      <c r="Q26" s="23"/>
    </row>
    <row r="27" spans="1:17" ht="21" customHeight="1" x14ac:dyDescent="0.15">
      <c r="A27" s="85" t="s">
        <v>30</v>
      </c>
      <c r="B27" s="86"/>
      <c r="C27" s="10"/>
      <c r="D27" s="13"/>
      <c r="E27" s="85" t="s">
        <v>30</v>
      </c>
      <c r="F27" s="86"/>
      <c r="G27" s="10"/>
      <c r="H27" s="13"/>
      <c r="I27" s="85" t="s">
        <v>30</v>
      </c>
      <c r="J27" s="86"/>
      <c r="K27" s="10"/>
      <c r="L27" s="13"/>
      <c r="N27" s="85" t="s">
        <v>30</v>
      </c>
      <c r="O27" s="86"/>
      <c r="P27" s="40">
        <v>500</v>
      </c>
      <c r="Q27" s="53">
        <v>500</v>
      </c>
    </row>
    <row r="28" spans="1:17" ht="21" customHeight="1" x14ac:dyDescent="0.15">
      <c r="A28" s="85" t="s">
        <v>31</v>
      </c>
      <c r="B28" s="86"/>
      <c r="C28" s="10"/>
      <c r="D28" s="23"/>
      <c r="E28" s="85" t="s">
        <v>31</v>
      </c>
      <c r="F28" s="86"/>
      <c r="G28" s="10"/>
      <c r="H28" s="23"/>
      <c r="I28" s="85" t="s">
        <v>31</v>
      </c>
      <c r="J28" s="86"/>
      <c r="K28" s="10"/>
      <c r="L28" s="23"/>
      <c r="N28" s="85" t="s">
        <v>31</v>
      </c>
      <c r="O28" s="86"/>
      <c r="P28" s="40">
        <v>100</v>
      </c>
      <c r="Q28" s="23"/>
    </row>
    <row r="29" spans="1:17" ht="19.5" customHeight="1" x14ac:dyDescent="0.15">
      <c r="A29" s="127" t="s">
        <v>32</v>
      </c>
      <c r="B29" s="128"/>
      <c r="C29" s="10"/>
      <c r="D29" s="22"/>
      <c r="E29" s="127" t="s">
        <v>32</v>
      </c>
      <c r="F29" s="128"/>
      <c r="G29" s="10"/>
      <c r="H29" s="22"/>
      <c r="I29" s="127" t="s">
        <v>32</v>
      </c>
      <c r="J29" s="128"/>
      <c r="K29" s="10"/>
      <c r="L29" s="22"/>
      <c r="N29" s="127" t="s">
        <v>32</v>
      </c>
      <c r="O29" s="128"/>
      <c r="P29" s="40">
        <v>1500</v>
      </c>
      <c r="Q29" s="23"/>
    </row>
    <row r="30" spans="1:17" ht="19.5" customHeight="1" x14ac:dyDescent="0.15">
      <c r="A30" s="75" t="s">
        <v>33</v>
      </c>
      <c r="B30" s="76"/>
      <c r="C30" s="10"/>
      <c r="D30" s="22"/>
      <c r="E30" s="75" t="s">
        <v>33</v>
      </c>
      <c r="F30" s="76"/>
      <c r="G30" s="10"/>
      <c r="H30" s="22"/>
      <c r="I30" s="75" t="s">
        <v>33</v>
      </c>
      <c r="J30" s="76"/>
      <c r="K30" s="10"/>
      <c r="L30" s="22"/>
      <c r="N30" s="75" t="s">
        <v>33</v>
      </c>
      <c r="O30" s="76"/>
      <c r="P30" s="40">
        <v>700</v>
      </c>
      <c r="Q30" s="23"/>
    </row>
    <row r="31" spans="1:17" ht="19.5" customHeight="1" x14ac:dyDescent="0.15">
      <c r="A31" s="24"/>
      <c r="B31" s="25"/>
      <c r="C31" s="14"/>
      <c r="D31" s="26"/>
      <c r="E31" s="24"/>
      <c r="F31" s="25"/>
      <c r="G31" s="14"/>
      <c r="H31" s="26"/>
      <c r="I31" s="24"/>
      <c r="J31" s="25"/>
      <c r="K31" s="14"/>
      <c r="L31" s="26"/>
      <c r="N31" s="24"/>
      <c r="O31" s="25"/>
      <c r="P31" s="43"/>
      <c r="Q31" s="56"/>
    </row>
    <row r="32" spans="1:17" ht="25.5" customHeight="1" x14ac:dyDescent="0.15">
      <c r="A32" s="77" t="s">
        <v>21</v>
      </c>
      <c r="B32" s="78"/>
      <c r="C32" s="18">
        <f>SUM(C21:C30)</f>
        <v>0</v>
      </c>
      <c r="D32" s="19">
        <f>SUM(D21:D30)</f>
        <v>0</v>
      </c>
      <c r="E32" s="77" t="s">
        <v>21</v>
      </c>
      <c r="F32" s="78"/>
      <c r="G32" s="18">
        <f>SUM(G21:G30)</f>
        <v>0</v>
      </c>
      <c r="H32" s="19">
        <f>SUM(H21:H30)</f>
        <v>0</v>
      </c>
      <c r="I32" s="77" t="s">
        <v>21</v>
      </c>
      <c r="J32" s="78"/>
      <c r="K32" s="18">
        <f>SUM(K21:K30)</f>
        <v>0</v>
      </c>
      <c r="L32" s="19">
        <f>SUM(L21:L30)</f>
        <v>0</v>
      </c>
      <c r="N32" s="79" t="s">
        <v>21</v>
      </c>
      <c r="O32" s="80"/>
      <c r="P32" s="18">
        <f>SUM(P21:P30)</f>
        <v>28300</v>
      </c>
      <c r="Q32" s="19">
        <f>SUM(Q21:Q30)</f>
        <v>4000</v>
      </c>
    </row>
    <row r="33" spans="1:17" ht="26.25" customHeight="1" x14ac:dyDescent="0.15">
      <c r="A33" s="81" t="s">
        <v>34</v>
      </c>
      <c r="B33" s="82"/>
      <c r="C33" s="27">
        <f>SUM(C20,C32)</f>
        <v>0</v>
      </c>
      <c r="D33" s="28">
        <f>SUM(D20,D32)</f>
        <v>0</v>
      </c>
      <c r="E33" s="81" t="s">
        <v>34</v>
      </c>
      <c r="F33" s="82"/>
      <c r="G33" s="27">
        <f>SUM(G20,G32)</f>
        <v>0</v>
      </c>
      <c r="H33" s="28">
        <f>SUM(H20,H32)</f>
        <v>0</v>
      </c>
      <c r="I33" s="81" t="s">
        <v>34</v>
      </c>
      <c r="J33" s="82"/>
      <c r="K33" s="44">
        <f>SUM(K20,K32)</f>
        <v>0</v>
      </c>
      <c r="L33" s="28">
        <f>SUM(L20,L32)</f>
        <v>0</v>
      </c>
      <c r="N33" s="83" t="s">
        <v>34</v>
      </c>
      <c r="O33" s="84"/>
      <c r="P33" s="27">
        <f>SUM(P20,P32)</f>
        <v>106000</v>
      </c>
      <c r="Q33" s="28">
        <f>SUM(Q20,Q32)</f>
        <v>82200</v>
      </c>
    </row>
    <row r="34" spans="1:17" ht="19.5" customHeight="1" x14ac:dyDescent="0.15">
      <c r="A34" s="59" t="s">
        <v>35</v>
      </c>
      <c r="B34" s="29" t="s">
        <v>36</v>
      </c>
      <c r="C34" s="71"/>
      <c r="D34" s="72"/>
      <c r="E34" s="59" t="s">
        <v>35</v>
      </c>
      <c r="F34" s="29" t="s">
        <v>36</v>
      </c>
      <c r="G34" s="71"/>
      <c r="H34" s="72"/>
      <c r="I34" s="59" t="s">
        <v>35</v>
      </c>
      <c r="J34" s="29" t="s">
        <v>36</v>
      </c>
      <c r="K34" s="73"/>
      <c r="L34" s="74"/>
      <c r="N34" s="59" t="s">
        <v>37</v>
      </c>
      <c r="O34" s="45" t="s">
        <v>36</v>
      </c>
      <c r="P34" s="125" t="s">
        <v>38</v>
      </c>
      <c r="Q34" s="126"/>
    </row>
    <row r="35" spans="1:17" ht="27" customHeight="1" x14ac:dyDescent="0.15">
      <c r="A35" s="60"/>
      <c r="B35" s="30" t="s">
        <v>39</v>
      </c>
      <c r="C35" s="69"/>
      <c r="D35" s="70"/>
      <c r="E35" s="60"/>
      <c r="F35" s="30" t="s">
        <v>39</v>
      </c>
      <c r="G35" s="69"/>
      <c r="H35" s="70"/>
      <c r="I35" s="60"/>
      <c r="J35" s="30" t="s">
        <v>39</v>
      </c>
      <c r="K35" s="69"/>
      <c r="L35" s="70"/>
      <c r="N35" s="60"/>
      <c r="O35" s="46" t="s">
        <v>39</v>
      </c>
      <c r="P35" s="112" t="s">
        <v>40</v>
      </c>
      <c r="Q35" s="113"/>
    </row>
    <row r="36" spans="1:17" ht="19.5" customHeight="1" x14ac:dyDescent="0.15">
      <c r="A36" s="60"/>
      <c r="B36" s="30" t="s">
        <v>41</v>
      </c>
      <c r="C36" s="69"/>
      <c r="D36" s="70"/>
      <c r="E36" s="60"/>
      <c r="F36" s="30" t="s">
        <v>41</v>
      </c>
      <c r="G36" s="69"/>
      <c r="H36" s="70"/>
      <c r="I36" s="60"/>
      <c r="J36" s="30" t="s">
        <v>41</v>
      </c>
      <c r="K36" s="69"/>
      <c r="L36" s="70"/>
      <c r="N36" s="60"/>
      <c r="O36" s="46" t="s">
        <v>41</v>
      </c>
      <c r="P36" s="114" t="s">
        <v>42</v>
      </c>
      <c r="Q36" s="115"/>
    </row>
    <row r="37" spans="1:17" ht="19.5" customHeight="1" x14ac:dyDescent="0.15">
      <c r="A37" s="60"/>
      <c r="B37" s="30" t="s">
        <v>43</v>
      </c>
      <c r="C37" s="69"/>
      <c r="D37" s="70"/>
      <c r="E37" s="60"/>
      <c r="F37" s="30" t="s">
        <v>43</v>
      </c>
      <c r="G37" s="69"/>
      <c r="H37" s="70"/>
      <c r="I37" s="60"/>
      <c r="J37" s="30" t="s">
        <v>43</v>
      </c>
      <c r="K37" s="69"/>
      <c r="L37" s="70"/>
      <c r="N37" s="60"/>
      <c r="O37" s="46" t="s">
        <v>43</v>
      </c>
      <c r="P37" s="114" t="s">
        <v>44</v>
      </c>
      <c r="Q37" s="115"/>
    </row>
    <row r="38" spans="1:17" ht="19.5" customHeight="1" x14ac:dyDescent="0.15">
      <c r="A38" s="61"/>
      <c r="B38" s="31" t="s">
        <v>45</v>
      </c>
      <c r="C38" s="123"/>
      <c r="D38" s="124"/>
      <c r="E38" s="61"/>
      <c r="F38" s="31" t="s">
        <v>45</v>
      </c>
      <c r="G38" s="123"/>
      <c r="H38" s="124"/>
      <c r="I38" s="61"/>
      <c r="J38" s="31" t="s">
        <v>45</v>
      </c>
      <c r="K38" s="123"/>
      <c r="L38" s="124"/>
      <c r="N38" s="64"/>
      <c r="O38" s="30" t="s">
        <v>45</v>
      </c>
      <c r="P38" s="114" t="s">
        <v>46</v>
      </c>
      <c r="Q38" s="115"/>
    </row>
    <row r="39" spans="1:17" ht="19.5" customHeight="1" x14ac:dyDescent="0.15">
      <c r="A39" s="62" t="s">
        <v>47</v>
      </c>
      <c r="B39" s="32" t="s">
        <v>48</v>
      </c>
      <c r="C39" s="69"/>
      <c r="D39" s="70"/>
      <c r="E39" s="62" t="s">
        <v>47</v>
      </c>
      <c r="F39" s="32" t="s">
        <v>48</v>
      </c>
      <c r="G39" s="69"/>
      <c r="H39" s="70"/>
      <c r="I39" s="62" t="s">
        <v>47</v>
      </c>
      <c r="J39" s="32" t="s">
        <v>48</v>
      </c>
      <c r="K39" s="69"/>
      <c r="L39" s="70"/>
      <c r="N39" s="120" t="s">
        <v>47</v>
      </c>
      <c r="O39" s="47" t="s">
        <v>48</v>
      </c>
      <c r="P39" s="114" t="s">
        <v>49</v>
      </c>
      <c r="Q39" s="115"/>
    </row>
    <row r="40" spans="1:17" ht="27" customHeight="1" x14ac:dyDescent="0.15">
      <c r="A40" s="60"/>
      <c r="B40" s="33" t="s">
        <v>50</v>
      </c>
      <c r="C40" s="69"/>
      <c r="D40" s="70"/>
      <c r="E40" s="60"/>
      <c r="F40" s="32" t="s">
        <v>50</v>
      </c>
      <c r="G40" s="69"/>
      <c r="H40" s="70"/>
      <c r="I40" s="60"/>
      <c r="J40" s="32" t="s">
        <v>50</v>
      </c>
      <c r="K40" s="69"/>
      <c r="L40" s="70"/>
      <c r="N40" s="121"/>
      <c r="O40" s="32" t="s">
        <v>50</v>
      </c>
      <c r="P40" s="114" t="s">
        <v>51</v>
      </c>
      <c r="Q40" s="115"/>
    </row>
    <row r="41" spans="1:17" ht="24.75" customHeight="1" x14ac:dyDescent="0.15">
      <c r="A41" s="63"/>
      <c r="B41" s="34" t="s">
        <v>52</v>
      </c>
      <c r="C41" s="116"/>
      <c r="D41" s="117"/>
      <c r="E41" s="63"/>
      <c r="F41" s="34" t="s">
        <v>52</v>
      </c>
      <c r="G41" s="116"/>
      <c r="H41" s="117"/>
      <c r="I41" s="63"/>
      <c r="J41" s="34" t="s">
        <v>52</v>
      </c>
      <c r="K41" s="116"/>
      <c r="L41" s="117"/>
      <c r="N41" s="122"/>
      <c r="O41" s="34" t="s">
        <v>52</v>
      </c>
      <c r="P41" s="105" t="s">
        <v>53</v>
      </c>
      <c r="Q41" s="106"/>
    </row>
    <row r="42" spans="1:17" ht="19.5" customHeight="1" x14ac:dyDescent="0.15">
      <c r="A42" s="60" t="s">
        <v>54</v>
      </c>
      <c r="B42" s="35" t="s">
        <v>36</v>
      </c>
      <c r="C42" s="99"/>
      <c r="D42" s="100"/>
      <c r="E42" s="60" t="s">
        <v>54</v>
      </c>
      <c r="F42" s="35" t="s">
        <v>36</v>
      </c>
      <c r="G42" s="99"/>
      <c r="H42" s="100"/>
      <c r="I42" s="60" t="s">
        <v>54</v>
      </c>
      <c r="J42" s="35" t="s">
        <v>36</v>
      </c>
      <c r="K42" s="99"/>
      <c r="L42" s="100"/>
      <c r="N42" s="60" t="s">
        <v>37</v>
      </c>
      <c r="O42" s="48" t="s">
        <v>36</v>
      </c>
      <c r="P42" s="118" t="s">
        <v>38</v>
      </c>
      <c r="Q42" s="119"/>
    </row>
    <row r="43" spans="1:17" ht="27" customHeight="1" x14ac:dyDescent="0.15">
      <c r="A43" s="60"/>
      <c r="B43" s="30" t="s">
        <v>39</v>
      </c>
      <c r="C43" s="69"/>
      <c r="D43" s="70"/>
      <c r="E43" s="60"/>
      <c r="F43" s="30" t="s">
        <v>39</v>
      </c>
      <c r="G43" s="69"/>
      <c r="H43" s="70"/>
      <c r="I43" s="60"/>
      <c r="J43" s="30" t="s">
        <v>39</v>
      </c>
      <c r="K43" s="69"/>
      <c r="L43" s="70"/>
      <c r="N43" s="60"/>
      <c r="O43" s="46" t="s">
        <v>39</v>
      </c>
      <c r="P43" s="112" t="s">
        <v>40</v>
      </c>
      <c r="Q43" s="113"/>
    </row>
    <row r="44" spans="1:17" ht="19.5" customHeight="1" x14ac:dyDescent="0.15">
      <c r="A44" s="60"/>
      <c r="B44" s="30" t="s">
        <v>41</v>
      </c>
      <c r="C44" s="69"/>
      <c r="D44" s="70"/>
      <c r="E44" s="60"/>
      <c r="F44" s="30" t="s">
        <v>41</v>
      </c>
      <c r="G44" s="69"/>
      <c r="H44" s="70"/>
      <c r="I44" s="60"/>
      <c r="J44" s="30" t="s">
        <v>41</v>
      </c>
      <c r="K44" s="69"/>
      <c r="L44" s="70"/>
      <c r="N44" s="60"/>
      <c r="O44" s="46" t="s">
        <v>41</v>
      </c>
      <c r="P44" s="114" t="s">
        <v>42</v>
      </c>
      <c r="Q44" s="115"/>
    </row>
    <row r="45" spans="1:17" ht="19.5" customHeight="1" x14ac:dyDescent="0.15">
      <c r="A45" s="60"/>
      <c r="B45" s="30" t="s">
        <v>43</v>
      </c>
      <c r="C45" s="69"/>
      <c r="D45" s="70"/>
      <c r="E45" s="60"/>
      <c r="F45" s="30" t="s">
        <v>43</v>
      </c>
      <c r="G45" s="69"/>
      <c r="H45" s="70"/>
      <c r="I45" s="60"/>
      <c r="J45" s="30" t="s">
        <v>43</v>
      </c>
      <c r="K45" s="69"/>
      <c r="L45" s="70"/>
      <c r="N45" s="60"/>
      <c r="O45" s="46" t="s">
        <v>43</v>
      </c>
      <c r="P45" s="114" t="s">
        <v>44</v>
      </c>
      <c r="Q45" s="115"/>
    </row>
    <row r="46" spans="1:17" ht="19.5" customHeight="1" x14ac:dyDescent="0.15">
      <c r="A46" s="64"/>
      <c r="B46" s="30" t="s">
        <v>45</v>
      </c>
      <c r="C46" s="69"/>
      <c r="D46" s="70"/>
      <c r="E46" s="64"/>
      <c r="F46" s="30" t="s">
        <v>45</v>
      </c>
      <c r="G46" s="69"/>
      <c r="H46" s="70"/>
      <c r="I46" s="64"/>
      <c r="J46" s="30" t="s">
        <v>45</v>
      </c>
      <c r="K46" s="69"/>
      <c r="L46" s="70"/>
      <c r="N46" s="111"/>
      <c r="O46" s="49" t="s">
        <v>45</v>
      </c>
      <c r="P46" s="105" t="s">
        <v>46</v>
      </c>
      <c r="Q46" s="106"/>
    </row>
    <row r="47" spans="1:17" ht="19.5" customHeight="1" x14ac:dyDescent="0.15">
      <c r="A47" s="93" t="s">
        <v>55</v>
      </c>
      <c r="B47" s="94"/>
      <c r="C47" s="107"/>
      <c r="D47" s="108"/>
      <c r="E47" s="93" t="s">
        <v>55</v>
      </c>
      <c r="F47" s="94"/>
      <c r="G47" s="107"/>
      <c r="H47" s="108"/>
      <c r="I47" s="93" t="s">
        <v>55</v>
      </c>
      <c r="J47" s="94"/>
      <c r="K47" s="107"/>
      <c r="L47" s="108"/>
      <c r="N47" s="93" t="s">
        <v>55</v>
      </c>
      <c r="O47" s="94"/>
      <c r="P47" s="109"/>
      <c r="Q47" s="110"/>
    </row>
    <row r="48" spans="1:17" ht="19.5" customHeight="1" x14ac:dyDescent="0.15">
      <c r="A48" s="95"/>
      <c r="B48" s="96"/>
      <c r="C48" s="89"/>
      <c r="D48" s="90"/>
      <c r="E48" s="95"/>
      <c r="F48" s="96"/>
      <c r="G48" s="89"/>
      <c r="H48" s="90"/>
      <c r="I48" s="95"/>
      <c r="J48" s="96"/>
      <c r="K48" s="89"/>
      <c r="L48" s="90"/>
      <c r="N48" s="95"/>
      <c r="O48" s="96"/>
      <c r="P48" s="91" t="s">
        <v>56</v>
      </c>
      <c r="Q48" s="92"/>
    </row>
    <row r="49" spans="1:17" ht="19.5" customHeight="1" x14ac:dyDescent="0.15">
      <c r="A49" s="95"/>
      <c r="B49" s="96"/>
      <c r="C49" s="89"/>
      <c r="D49" s="90"/>
      <c r="E49" s="95"/>
      <c r="F49" s="96"/>
      <c r="G49" s="89"/>
      <c r="H49" s="90"/>
      <c r="I49" s="95"/>
      <c r="J49" s="96"/>
      <c r="K49" s="89"/>
      <c r="L49" s="90"/>
      <c r="N49" s="95"/>
      <c r="O49" s="96"/>
      <c r="P49" s="91" t="s">
        <v>57</v>
      </c>
      <c r="Q49" s="92"/>
    </row>
    <row r="50" spans="1:17" ht="19.5" customHeight="1" x14ac:dyDescent="0.15">
      <c r="A50" s="95"/>
      <c r="B50" s="96"/>
      <c r="C50" s="89"/>
      <c r="D50" s="90"/>
      <c r="E50" s="95"/>
      <c r="F50" s="96"/>
      <c r="G50" s="89"/>
      <c r="H50" s="90"/>
      <c r="I50" s="95"/>
      <c r="J50" s="96"/>
      <c r="K50" s="89"/>
      <c r="L50" s="90"/>
      <c r="N50" s="95"/>
      <c r="O50" s="96"/>
      <c r="P50" s="91" t="s">
        <v>58</v>
      </c>
      <c r="Q50" s="92"/>
    </row>
    <row r="51" spans="1:17" ht="19.5" customHeight="1" x14ac:dyDescent="0.15">
      <c r="A51" s="95"/>
      <c r="B51" s="96"/>
      <c r="C51" s="89"/>
      <c r="D51" s="90"/>
      <c r="E51" s="95"/>
      <c r="F51" s="96"/>
      <c r="G51" s="89"/>
      <c r="H51" s="90"/>
      <c r="I51" s="95"/>
      <c r="J51" s="96"/>
      <c r="K51" s="89"/>
      <c r="L51" s="90"/>
      <c r="N51" s="95"/>
      <c r="O51" s="96"/>
      <c r="P51" s="91" t="s">
        <v>59</v>
      </c>
      <c r="Q51" s="92"/>
    </row>
    <row r="52" spans="1:17" ht="19.5" customHeight="1" x14ac:dyDescent="0.15">
      <c r="A52" s="97"/>
      <c r="B52" s="98"/>
      <c r="C52" s="67"/>
      <c r="D52" s="68"/>
      <c r="E52" s="97"/>
      <c r="F52" s="98"/>
      <c r="G52" s="67"/>
      <c r="H52" s="68"/>
      <c r="I52" s="97"/>
      <c r="J52" s="98"/>
      <c r="K52" s="67"/>
      <c r="L52" s="68"/>
      <c r="N52" s="97"/>
      <c r="O52" s="98"/>
      <c r="P52" s="87"/>
      <c r="Q52" s="88"/>
    </row>
  </sheetData>
  <mergeCells count="214">
    <mergeCell ref="A2:L2"/>
    <mergeCell ref="N2:Q2"/>
    <mergeCell ref="A3:D3"/>
    <mergeCell ref="E3:L3"/>
    <mergeCell ref="N3:O3"/>
    <mergeCell ref="P3:Q3"/>
    <mergeCell ref="A4:D4"/>
    <mergeCell ref="E4:H4"/>
    <mergeCell ref="I4:L4"/>
    <mergeCell ref="N4:Q4"/>
    <mergeCell ref="A5:B5"/>
    <mergeCell ref="C5:D5"/>
    <mergeCell ref="E5:F5"/>
    <mergeCell ref="G5:H5"/>
    <mergeCell ref="I5:J5"/>
    <mergeCell ref="K5:L5"/>
    <mergeCell ref="N5:O5"/>
    <mergeCell ref="P5:Q5"/>
    <mergeCell ref="A6:B6"/>
    <mergeCell ref="E6:F6"/>
    <mergeCell ref="I6:J6"/>
    <mergeCell ref="N6:O6"/>
    <mergeCell ref="A9:B9"/>
    <mergeCell ref="E9:F9"/>
    <mergeCell ref="I9:J9"/>
    <mergeCell ref="N9:O9"/>
    <mergeCell ref="A10:B10"/>
    <mergeCell ref="E10:F10"/>
    <mergeCell ref="I10:J10"/>
    <mergeCell ref="N10:O10"/>
    <mergeCell ref="A11:B11"/>
    <mergeCell ref="E11:F11"/>
    <mergeCell ref="I11:J11"/>
    <mergeCell ref="N11:O11"/>
    <mergeCell ref="A12:B12"/>
    <mergeCell ref="E12:F12"/>
    <mergeCell ref="I12:J12"/>
    <mergeCell ref="N12:O12"/>
    <mergeCell ref="A13:B13"/>
    <mergeCell ref="E13:F13"/>
    <mergeCell ref="I13:J13"/>
    <mergeCell ref="N13:O13"/>
    <mergeCell ref="A14:B14"/>
    <mergeCell ref="E14:F14"/>
    <mergeCell ref="I14:J14"/>
    <mergeCell ref="N14:O14"/>
    <mergeCell ref="A15:B15"/>
    <mergeCell ref="E15:F15"/>
    <mergeCell ref="I15:J15"/>
    <mergeCell ref="N15:O15"/>
    <mergeCell ref="A16:B16"/>
    <mergeCell ref="E16:F16"/>
    <mergeCell ref="I16:J16"/>
    <mergeCell ref="N16:O16"/>
    <mergeCell ref="A17:B17"/>
    <mergeCell ref="E17:F17"/>
    <mergeCell ref="I17:J17"/>
    <mergeCell ref="N17:O17"/>
    <mergeCell ref="A18:B18"/>
    <mergeCell ref="E18:F18"/>
    <mergeCell ref="I18:J18"/>
    <mergeCell ref="N18:O18"/>
    <mergeCell ref="A19:B19"/>
    <mergeCell ref="E19:F19"/>
    <mergeCell ref="I19:J19"/>
    <mergeCell ref="N19:O19"/>
    <mergeCell ref="A20:B20"/>
    <mergeCell ref="E20:F20"/>
    <mergeCell ref="I20:J20"/>
    <mergeCell ref="N20:O20"/>
    <mergeCell ref="E21:F21"/>
    <mergeCell ref="I21:J21"/>
    <mergeCell ref="N21:O21"/>
    <mergeCell ref="A22:B22"/>
    <mergeCell ref="E22:F22"/>
    <mergeCell ref="I22:J22"/>
    <mergeCell ref="N22:O22"/>
    <mergeCell ref="A23:B23"/>
    <mergeCell ref="E23:F23"/>
    <mergeCell ref="I23:J23"/>
    <mergeCell ref="N23:O23"/>
    <mergeCell ref="I24:J24"/>
    <mergeCell ref="N24:O24"/>
    <mergeCell ref="A25:B25"/>
    <mergeCell ref="E25:F25"/>
    <mergeCell ref="I25:J25"/>
    <mergeCell ref="N25:O25"/>
    <mergeCell ref="A26:B26"/>
    <mergeCell ref="E26:F26"/>
    <mergeCell ref="I26:J26"/>
    <mergeCell ref="N26:O26"/>
    <mergeCell ref="N27:O27"/>
    <mergeCell ref="A28:B28"/>
    <mergeCell ref="E28:F28"/>
    <mergeCell ref="I28:J28"/>
    <mergeCell ref="N28:O28"/>
    <mergeCell ref="A29:B29"/>
    <mergeCell ref="E29:F29"/>
    <mergeCell ref="I29:J29"/>
    <mergeCell ref="N29:O29"/>
    <mergeCell ref="P34:Q34"/>
    <mergeCell ref="C35:D35"/>
    <mergeCell ref="G35:H35"/>
    <mergeCell ref="K35:L35"/>
    <mergeCell ref="P35:Q35"/>
    <mergeCell ref="C36:D36"/>
    <mergeCell ref="G36:H36"/>
    <mergeCell ref="K36:L36"/>
    <mergeCell ref="P36:Q36"/>
    <mergeCell ref="P37:Q37"/>
    <mergeCell ref="C38:D38"/>
    <mergeCell ref="G38:H38"/>
    <mergeCell ref="K38:L38"/>
    <mergeCell ref="P38:Q38"/>
    <mergeCell ref="C39:D39"/>
    <mergeCell ref="G39:H39"/>
    <mergeCell ref="K39:L39"/>
    <mergeCell ref="P39:Q39"/>
    <mergeCell ref="P40:Q40"/>
    <mergeCell ref="C41:D41"/>
    <mergeCell ref="G41:H41"/>
    <mergeCell ref="K41:L41"/>
    <mergeCell ref="P41:Q41"/>
    <mergeCell ref="E39:E41"/>
    <mergeCell ref="G42:H42"/>
    <mergeCell ref="K42:L42"/>
    <mergeCell ref="P42:Q42"/>
    <mergeCell ref="N39:N41"/>
    <mergeCell ref="P46:Q46"/>
    <mergeCell ref="C47:D47"/>
    <mergeCell ref="G47:H47"/>
    <mergeCell ref="K47:L47"/>
    <mergeCell ref="P47:Q47"/>
    <mergeCell ref="N42:N46"/>
    <mergeCell ref="C43:D43"/>
    <mergeCell ref="G43:H43"/>
    <mergeCell ref="K43:L43"/>
    <mergeCell ref="P43:Q43"/>
    <mergeCell ref="G44:H44"/>
    <mergeCell ref="K44:L44"/>
    <mergeCell ref="P44:Q44"/>
    <mergeCell ref="C45:D45"/>
    <mergeCell ref="G45:H45"/>
    <mergeCell ref="K45:L45"/>
    <mergeCell ref="P45:Q45"/>
    <mergeCell ref="A7:A8"/>
    <mergeCell ref="A34:A38"/>
    <mergeCell ref="A39:A41"/>
    <mergeCell ref="A42:A46"/>
    <mergeCell ref="E7:E8"/>
    <mergeCell ref="E34:E38"/>
    <mergeCell ref="E42:E46"/>
    <mergeCell ref="C44:D44"/>
    <mergeCell ref="C42:D42"/>
    <mergeCell ref="C40:D40"/>
    <mergeCell ref="C46:D46"/>
    <mergeCell ref="C37:D37"/>
    <mergeCell ref="C34:D34"/>
    <mergeCell ref="A30:B30"/>
    <mergeCell ref="E30:F30"/>
    <mergeCell ref="A32:B32"/>
    <mergeCell ref="E32:F32"/>
    <mergeCell ref="A33:B33"/>
    <mergeCell ref="E33:F33"/>
    <mergeCell ref="A27:B27"/>
    <mergeCell ref="E27:F27"/>
    <mergeCell ref="A24:B24"/>
    <mergeCell ref="E24:F24"/>
    <mergeCell ref="A21:B21"/>
    <mergeCell ref="P52:Q52"/>
    <mergeCell ref="C50:D50"/>
    <mergeCell ref="G50:H50"/>
    <mergeCell ref="K50:L50"/>
    <mergeCell ref="P50:Q50"/>
    <mergeCell ref="A47:B52"/>
    <mergeCell ref="E47:F52"/>
    <mergeCell ref="I47:J52"/>
    <mergeCell ref="N47:O52"/>
    <mergeCell ref="C51:D51"/>
    <mergeCell ref="G51:H51"/>
    <mergeCell ref="K51:L51"/>
    <mergeCell ref="P51:Q51"/>
    <mergeCell ref="C48:D48"/>
    <mergeCell ref="G48:H48"/>
    <mergeCell ref="K48:L48"/>
    <mergeCell ref="P48:Q48"/>
    <mergeCell ref="C49:D49"/>
    <mergeCell ref="G49:H49"/>
    <mergeCell ref="K49:L49"/>
    <mergeCell ref="P49:Q49"/>
    <mergeCell ref="I7:I8"/>
    <mergeCell ref="I34:I38"/>
    <mergeCell ref="I39:I41"/>
    <mergeCell ref="I42:I46"/>
    <mergeCell ref="N7:N8"/>
    <mergeCell ref="N34:N38"/>
    <mergeCell ref="C52:D52"/>
    <mergeCell ref="G52:H52"/>
    <mergeCell ref="K52:L52"/>
    <mergeCell ref="G46:H46"/>
    <mergeCell ref="K46:L46"/>
    <mergeCell ref="G40:H40"/>
    <mergeCell ref="K40:L40"/>
    <mergeCell ref="G37:H37"/>
    <mergeCell ref="K37:L37"/>
    <mergeCell ref="G34:H34"/>
    <mergeCell ref="K34:L34"/>
    <mergeCell ref="I30:J30"/>
    <mergeCell ref="N30:O30"/>
    <mergeCell ref="I32:J32"/>
    <mergeCell ref="N32:O32"/>
    <mergeCell ref="I33:J33"/>
    <mergeCell ref="N33:O33"/>
    <mergeCell ref="I27:J27"/>
  </mergeCells>
  <phoneticPr fontId="17"/>
  <pageMargins left="0.55000000000000004" right="0.12" top="0.35" bottom="0" header="0.35" footer="0"/>
  <pageSetup paperSize="9" scale="61" orientation="portrait" r:id="rId1"/>
  <headerFooter alignWithMargins="0"/>
  <colBreaks count="1" manualBreakCount="1">
    <brk id="13" min="1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R４年度</vt:lpstr>
      <vt:lpstr>'R４年度'!Print_Area</vt:lpstr>
    </vt:vector>
  </TitlesOfParts>
  <Company>電子科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佐賀県立佐賀工業高等学校</dc:creator>
  <cp:lastModifiedBy>重松　智子（牛津高等学校）</cp:lastModifiedBy>
  <cp:lastPrinted>2021-07-08T07:00:51Z</cp:lastPrinted>
  <dcterms:created xsi:type="dcterms:W3CDTF">2002-03-06T01:24:52Z</dcterms:created>
  <dcterms:modified xsi:type="dcterms:W3CDTF">2021-07-08T07:37:25Z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  <property fmtid="{D5CDD505-2E9C-101B-9397-08002B2CF9AE}" pid="3" name="KSOProductBuildVer">
    <vt:lpwstr>1041-10.8.0.6186</vt:lpwstr>
  </property>
</Properties>
</file>