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911819\Desktop\"/>
    </mc:Choice>
  </mc:AlternateContent>
  <xr:revisionPtr revIDLastSave="0" documentId="13_ncr:1_{92280C45-31C2-49FA-9503-1FE030451B5D}" xr6:coauthVersionLast="47" xr6:coauthVersionMax="47" xr10:uidLastSave="{00000000-0000-0000-0000-000000000000}"/>
  <bookViews>
    <workbookView xWindow="-28920" yWindow="-2250" windowWidth="29040" windowHeight="15840" xr2:uid="{00000000-000D-0000-FFFF-FFFF00000000}"/>
  </bookViews>
  <sheets>
    <sheet name="Ｒ8年度　" sheetId="14" r:id="rId1"/>
    <sheet name="R7集計" sheetId="15" r:id="rId2"/>
  </sheets>
  <definedNames>
    <definedName name="_xlnm.Print_Area" localSheetId="0">'Ｒ8年度　'!$A$1:$O$133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3" i="14" l="1"/>
  <c r="H133" i="14"/>
  <c r="C133" i="14"/>
  <c r="M100" i="14"/>
  <c r="H100" i="14"/>
  <c r="C100" i="14"/>
  <c r="M67" i="14"/>
  <c r="C67" i="14"/>
  <c r="M34" i="14"/>
  <c r="H34" i="14"/>
  <c r="C34" i="14"/>
  <c r="H67" i="14"/>
  <c r="K134" i="14" l="1"/>
  <c r="H15" i="15"/>
  <c r="C18" i="15" l="1"/>
  <c r="H18" i="15"/>
  <c r="H17" i="15"/>
  <c r="D15" i="15"/>
  <c r="E15" i="15"/>
  <c r="F15" i="15"/>
  <c r="D17" i="15"/>
  <c r="E17" i="15"/>
  <c r="F17" i="15"/>
  <c r="D18" i="15"/>
  <c r="E18" i="15"/>
  <c r="F18" i="15"/>
  <c r="C17" i="15"/>
  <c r="C15" i="15"/>
  <c r="N1" i="14"/>
</calcChain>
</file>

<file path=xl/sharedStrings.xml><?xml version="1.0" encoding="utf-8"?>
<sst xmlns="http://schemas.openxmlformats.org/spreadsheetml/2006/main" count="957" uniqueCount="284">
  <si>
    <t>日</t>
  </si>
  <si>
    <t>日</t>
    <rPh sb="0" eb="1">
      <t>ヒ</t>
    </rPh>
    <phoneticPr fontId="2"/>
  </si>
  <si>
    <t>曜</t>
    <rPh sb="0" eb="1">
      <t>ヨウ</t>
    </rPh>
    <phoneticPr fontId="2"/>
  </si>
  <si>
    <t>給食</t>
    <rPh sb="0" eb="2">
      <t>キュウショク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</si>
  <si>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</si>
  <si>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</si>
  <si>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</si>
  <si>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</si>
  <si>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給食日数</t>
    <rPh sb="0" eb="2">
      <t>キュウショク</t>
    </rPh>
    <rPh sb="2" eb="4">
      <t>ニッスウ</t>
    </rPh>
    <phoneticPr fontId="2"/>
  </si>
  <si>
    <t>月</t>
  </si>
  <si>
    <t>火</t>
  </si>
  <si>
    <t>火</t>
    <rPh sb="0" eb="1">
      <t>ヒ</t>
    </rPh>
    <phoneticPr fontId="2"/>
  </si>
  <si>
    <t>水</t>
  </si>
  <si>
    <t>木</t>
  </si>
  <si>
    <t>金</t>
  </si>
  <si>
    <t>土</t>
  </si>
  <si>
    <t>水</t>
    <rPh sb="0" eb="1">
      <t>スイ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</si>
  <si>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</si>
  <si>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</si>
  <si>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</si>
  <si>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</si>
  <si>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１月</t>
    <rPh sb="1" eb="2">
      <t>ガツ</t>
    </rPh>
    <phoneticPr fontId="2"/>
  </si>
  <si>
    <t>１２月</t>
    <rPh sb="2" eb="3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</si>
  <si>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</si>
  <si>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</si>
  <si>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１年</t>
    <rPh sb="1" eb="2">
      <t>ネン</t>
    </rPh>
    <phoneticPr fontId="2"/>
  </si>
  <si>
    <t>木</t>
    <rPh sb="0" eb="1">
      <t>モク</t>
    </rPh>
    <phoneticPr fontId="2"/>
  </si>
  <si>
    <t>弁当</t>
    <rPh sb="0" eb="2">
      <t>ベントウ</t>
    </rPh>
    <phoneticPr fontId="2"/>
  </si>
  <si>
    <t>○</t>
    <phoneticPr fontId="2"/>
  </si>
  <si>
    <t>金</t>
    <phoneticPr fontId="2"/>
  </si>
  <si>
    <t>木</t>
    <phoneticPr fontId="2"/>
  </si>
  <si>
    <t>×</t>
    <phoneticPr fontId="2"/>
  </si>
  <si>
    <t>土</t>
    <phoneticPr fontId="2"/>
  </si>
  <si>
    <t>水</t>
    <phoneticPr fontId="2"/>
  </si>
  <si>
    <t>月</t>
    <phoneticPr fontId="2"/>
  </si>
  <si>
    <t xml:space="preserve">
</t>
    <phoneticPr fontId="2"/>
  </si>
  <si>
    <t>授業日数　２１日</t>
    <rPh sb="0" eb="2">
      <t>ジュギョウ</t>
    </rPh>
    <rPh sb="2" eb="4">
      <t>ニッスウ</t>
    </rPh>
    <rPh sb="7" eb="8">
      <t>ニチ</t>
    </rPh>
    <phoneticPr fontId="2"/>
  </si>
  <si>
    <t>お話会⑥</t>
    <phoneticPr fontId="2"/>
  </si>
  <si>
    <t>花まる</t>
    <rPh sb="0" eb="1">
      <t>ハナ</t>
    </rPh>
    <phoneticPr fontId="2"/>
  </si>
  <si>
    <t>月</t>
    <rPh sb="0" eb="1">
      <t>ゲツ</t>
    </rPh>
    <phoneticPr fontId="2"/>
  </si>
  <si>
    <t>金</t>
    <rPh sb="0" eb="1">
      <t>キン</t>
    </rPh>
    <phoneticPr fontId="2"/>
  </si>
  <si>
    <t>お話会③</t>
    <phoneticPr fontId="2"/>
  </si>
  <si>
    <t>祝日　昭和の日</t>
    <rPh sb="0" eb="2">
      <t>シュクジツ</t>
    </rPh>
    <rPh sb="3" eb="5">
      <t>ショウワ</t>
    </rPh>
    <rPh sb="6" eb="7">
      <t>ヒ</t>
    </rPh>
    <phoneticPr fontId="2"/>
  </si>
  <si>
    <t>祝日　憲法記念の日</t>
    <rPh sb="0" eb="2">
      <t>シュクジツ</t>
    </rPh>
    <rPh sb="3" eb="5">
      <t>ケンポウ</t>
    </rPh>
    <rPh sb="5" eb="7">
      <t>キネン</t>
    </rPh>
    <rPh sb="8" eb="9">
      <t>ヒ</t>
    </rPh>
    <phoneticPr fontId="2"/>
  </si>
  <si>
    <t>祝日　みどりの日</t>
    <rPh sb="0" eb="2">
      <t>シュクジツ</t>
    </rPh>
    <rPh sb="7" eb="8">
      <t>ヒ</t>
    </rPh>
    <phoneticPr fontId="2"/>
  </si>
  <si>
    <t>祝日　こどもの日</t>
    <rPh sb="0" eb="2">
      <t>シュクジツ</t>
    </rPh>
    <rPh sb="7" eb="8">
      <t>ヒ</t>
    </rPh>
    <phoneticPr fontId="2"/>
  </si>
  <si>
    <t>祝日　山の日</t>
    <phoneticPr fontId="2"/>
  </si>
  <si>
    <t>祝日　文化の日</t>
    <rPh sb="3" eb="5">
      <t>ブンカ</t>
    </rPh>
    <phoneticPr fontId="2"/>
  </si>
  <si>
    <t>2～6年給食日数</t>
    <rPh sb="3" eb="4">
      <t>ネン</t>
    </rPh>
    <rPh sb="4" eb="6">
      <t>キュウショク</t>
    </rPh>
    <rPh sb="6" eb="8">
      <t>ニッスウ</t>
    </rPh>
    <phoneticPr fontId="2"/>
  </si>
  <si>
    <t>授業日数　１８日</t>
    <rPh sb="0" eb="2">
      <t>ジュギョウ</t>
    </rPh>
    <rPh sb="2" eb="4">
      <t>ニッスウ</t>
    </rPh>
    <rPh sb="7" eb="8">
      <t>ニチ</t>
    </rPh>
    <phoneticPr fontId="2"/>
  </si>
  <si>
    <t>　</t>
    <phoneticPr fontId="2"/>
  </si>
  <si>
    <t xml:space="preserve">学年末休業
</t>
    <rPh sb="0" eb="3">
      <t>ガクネンマツ</t>
    </rPh>
    <rPh sb="3" eb="5">
      <t>キュウギョウ</t>
    </rPh>
    <phoneticPr fontId="2"/>
  </si>
  <si>
    <t>月末統計</t>
    <rPh sb="0" eb="2">
      <t>ゲツマツ</t>
    </rPh>
    <rPh sb="2" eb="4">
      <t>トウケイ</t>
    </rPh>
    <phoneticPr fontId="2"/>
  </si>
  <si>
    <t>1年昔遊び（老人クラブ）1、2H　</t>
  </si>
  <si>
    <t>年間授業日数
年間給食日数</t>
    <rPh sb="7" eb="9">
      <t>ネンカン</t>
    </rPh>
    <rPh sb="9" eb="11">
      <t>キュウショク</t>
    </rPh>
    <rPh sb="11" eb="13">
      <t>ニッスウ</t>
    </rPh>
    <phoneticPr fontId="2"/>
  </si>
  <si>
    <t>田んぼの学校大串さん講話５、６H</t>
    <rPh sb="0" eb="1">
      <t>タ</t>
    </rPh>
    <rPh sb="4" eb="6">
      <t>ガッコウ</t>
    </rPh>
    <rPh sb="6" eb="8">
      <t>オオグシ</t>
    </rPh>
    <rPh sb="10" eb="12">
      <t>コウワ</t>
    </rPh>
    <phoneticPr fontId="2"/>
  </si>
  <si>
    <t>お話会⑦</t>
  </si>
  <si>
    <t>お話会①</t>
    <rPh sb="1" eb="2">
      <t>ハナシ</t>
    </rPh>
    <rPh sb="2" eb="3">
      <t>カイ</t>
    </rPh>
    <phoneticPr fontId="2"/>
  </si>
  <si>
    <t xml:space="preserve">　
</t>
    <phoneticPr fontId="2"/>
  </si>
  <si>
    <t>○終了</t>
    <rPh sb="1" eb="3">
      <t>シュウリョウ</t>
    </rPh>
    <phoneticPr fontId="2"/>
  </si>
  <si>
    <t>開始○</t>
    <rPh sb="0" eb="2">
      <t>カイシ</t>
    </rPh>
    <phoneticPr fontId="2"/>
  </si>
  <si>
    <t>１学期授業日数（２～６年は１０５日、１年は１０３日）
１学期給食日数（１年は９４日、２～５年は９８日、６年は９７日）</t>
    <rPh sb="1" eb="3">
      <t>ガッキ</t>
    </rPh>
    <rPh sb="3" eb="5">
      <t>ジュギョウ</t>
    </rPh>
    <rPh sb="5" eb="7">
      <t>ニッスウ</t>
    </rPh>
    <rPh sb="11" eb="12">
      <t>ネン</t>
    </rPh>
    <rPh sb="16" eb="17">
      <t>ニチ</t>
    </rPh>
    <rPh sb="19" eb="20">
      <t>ネン</t>
    </rPh>
    <rPh sb="24" eb="25">
      <t>ニチ</t>
    </rPh>
    <rPh sb="28" eb="30">
      <t>ガッキ</t>
    </rPh>
    <rPh sb="30" eb="32">
      <t>キュウショク</t>
    </rPh>
    <rPh sb="32" eb="34">
      <t>ニッスウ</t>
    </rPh>
    <rPh sb="36" eb="37">
      <t>ネン</t>
    </rPh>
    <rPh sb="40" eb="41">
      <t>ニチ</t>
    </rPh>
    <rPh sb="45" eb="46">
      <t>ネン</t>
    </rPh>
    <rPh sb="49" eb="50">
      <t>ニチ</t>
    </rPh>
    <rPh sb="52" eb="53">
      <t>ネン</t>
    </rPh>
    <rPh sb="56" eb="57">
      <t>ニチ</t>
    </rPh>
    <phoneticPr fontId="2"/>
  </si>
  <si>
    <t xml:space="preserve">児童との面談
</t>
    <rPh sb="0" eb="2">
      <t>ジドウ</t>
    </rPh>
    <rPh sb="4" eb="6">
      <t>メンダン</t>
    </rPh>
    <phoneticPr fontId="2"/>
  </si>
  <si>
    <t xml:space="preserve">校内相撲大会
</t>
    <rPh sb="0" eb="2">
      <t>コウナイ</t>
    </rPh>
    <rPh sb="2" eb="4">
      <t>スモウ</t>
    </rPh>
    <rPh sb="4" eb="6">
      <t>タイカイ</t>
    </rPh>
    <phoneticPr fontId="2"/>
  </si>
  <si>
    <t>児童との面談</t>
    <rPh sb="0" eb="2">
      <t>ジドウ</t>
    </rPh>
    <rPh sb="4" eb="6">
      <t>メンダン</t>
    </rPh>
    <phoneticPr fontId="2"/>
  </si>
  <si>
    <t>児童との面談   ３部会</t>
    <rPh sb="0" eb="2">
      <t>ジドウ</t>
    </rPh>
    <rPh sb="4" eb="6">
      <t>メンダン</t>
    </rPh>
    <rPh sb="10" eb="12">
      <t>ブカイ</t>
    </rPh>
    <phoneticPr fontId="2"/>
  </si>
  <si>
    <t>○</t>
  </si>
  <si>
    <t>２～６年授業日数　17日</t>
    <rPh sb="3" eb="4">
      <t>ネン</t>
    </rPh>
    <rPh sb="4" eb="6">
      <t>ジュギョウ</t>
    </rPh>
    <rPh sb="6" eb="8">
      <t>ニッスウ</t>
    </rPh>
    <rPh sb="11" eb="12">
      <t>ニチ</t>
    </rPh>
    <phoneticPr fontId="2"/>
  </si>
  <si>
    <t xml:space="preserve">６年生修学旅行１日目
</t>
    <rPh sb="1" eb="3">
      <t>ネンセイ</t>
    </rPh>
    <rPh sb="3" eb="5">
      <t>シュウガク</t>
    </rPh>
    <rPh sb="5" eb="7">
      <t>リョコウ</t>
    </rPh>
    <rPh sb="8" eb="9">
      <t>ニチ</t>
    </rPh>
    <rPh sb="9" eb="10">
      <t>メ</t>
    </rPh>
    <phoneticPr fontId="2"/>
  </si>
  <si>
    <t xml:space="preserve">６年生修学旅行２日目
１～５年修学旅行
</t>
    <rPh sb="1" eb="3">
      <t>ネンセイ</t>
    </rPh>
    <rPh sb="3" eb="5">
      <t>シュウガク</t>
    </rPh>
    <rPh sb="5" eb="7">
      <t>リョコウ</t>
    </rPh>
    <rPh sb="8" eb="9">
      <t>ニチ</t>
    </rPh>
    <rPh sb="9" eb="10">
      <t>メ</t>
    </rPh>
    <rPh sb="14" eb="15">
      <t>ネン</t>
    </rPh>
    <rPh sb="15" eb="17">
      <t>シュウガク</t>
    </rPh>
    <rPh sb="17" eb="19">
      <t>リョコウ</t>
    </rPh>
    <phoneticPr fontId="2"/>
  </si>
  <si>
    <t>祝</t>
    <rPh sb="0" eb="1">
      <t>シュク</t>
    </rPh>
    <phoneticPr fontId="2"/>
  </si>
  <si>
    <t xml:space="preserve">
</t>
  </si>
  <si>
    <t>祝日　スポーツの日</t>
    <phoneticPr fontId="2"/>
  </si>
  <si>
    <t>５年自然体験学習（黒髪少年自然の家）</t>
  </si>
  <si>
    <t>　</t>
  </si>
  <si>
    <t>新入学保護者説明会・1年生との交流会</t>
  </si>
  <si>
    <t>３部会（３月行事、Ｒ５年行事等）</t>
  </si>
  <si>
    <t xml:space="preserve">合同練習２H   大掃除4H
卒業式準備4、5年：午後　 
</t>
  </si>
  <si>
    <t>祝日　建国記念の日</t>
    <rPh sb="0" eb="1">
      <t>シュク</t>
    </rPh>
    <rPh sb="1" eb="2">
      <t>ヒ</t>
    </rPh>
    <rPh sb="3" eb="7">
      <t>ケンコクキネン</t>
    </rPh>
    <rPh sb="8" eb="9">
      <t>ヒ</t>
    </rPh>
    <phoneticPr fontId="2"/>
  </si>
  <si>
    <t>７月</t>
  </si>
  <si>
    <t>８月</t>
  </si>
  <si>
    <t>９月</t>
  </si>
  <si>
    <t>授業日数</t>
    <rPh sb="0" eb="4">
      <t>ジュギョウニッスウ</t>
    </rPh>
    <phoneticPr fontId="2"/>
  </si>
  <si>
    <t>計</t>
    <rPh sb="0" eb="1">
      <t>ケイ</t>
    </rPh>
    <phoneticPr fontId="2"/>
  </si>
  <si>
    <t>10月前期</t>
    <rPh sb="2" eb="3">
      <t>ガツ</t>
    </rPh>
    <rPh sb="3" eb="5">
      <t>ゼンキ</t>
    </rPh>
    <phoneticPr fontId="2"/>
  </si>
  <si>
    <t>10月後期</t>
    <rPh sb="2" eb="3">
      <t>ガツ</t>
    </rPh>
    <rPh sb="3" eb="5">
      <t>コウキ</t>
    </rPh>
    <phoneticPr fontId="2"/>
  </si>
  <si>
    <t>6年</t>
    <rPh sb="1" eb="2">
      <t>ネン</t>
    </rPh>
    <phoneticPr fontId="2"/>
  </si>
  <si>
    <t>１学期</t>
    <rPh sb="0" eb="3">
      <t>イチガッキ</t>
    </rPh>
    <phoneticPr fontId="2"/>
  </si>
  <si>
    <t>２学期</t>
  </si>
  <si>
    <t>2-5年</t>
    <rPh sb="3" eb="4">
      <t>ネン</t>
    </rPh>
    <phoneticPr fontId="2"/>
  </si>
  <si>
    <t>備考</t>
    <rPh sb="0" eb="2">
      <t>ビコウ</t>
    </rPh>
    <phoneticPr fontId="2"/>
  </si>
  <si>
    <t>1年生は14日から　-4</t>
    <rPh sb="0" eb="3">
      <t>イチネンセイ</t>
    </rPh>
    <rPh sb="6" eb="7">
      <t>ヒ</t>
    </rPh>
    <phoneticPr fontId="2"/>
  </si>
  <si>
    <t>6年生は22日なし(修学旅行)-1</t>
    <rPh sb="1" eb="3">
      <t>ネンセイ</t>
    </rPh>
    <rPh sb="6" eb="7">
      <t>ヒ</t>
    </rPh>
    <rPh sb="10" eb="14">
      <t>シュウガクリョコウ</t>
    </rPh>
    <phoneticPr fontId="2"/>
  </si>
  <si>
    <t>6年は12日まで-4</t>
    <rPh sb="1" eb="2">
      <t>ネン</t>
    </rPh>
    <rPh sb="5" eb="6">
      <t>ヒ</t>
    </rPh>
    <phoneticPr fontId="2"/>
  </si>
  <si>
    <t>※栄養教諭と協議し189で調整</t>
    <rPh sb="1" eb="3">
      <t>エイヨウ</t>
    </rPh>
    <rPh sb="3" eb="5">
      <t>キョウユ</t>
    </rPh>
    <rPh sb="6" eb="8">
      <t>キョウギ</t>
    </rPh>
    <rPh sb="13" eb="15">
      <t>チョウセイ</t>
    </rPh>
    <phoneticPr fontId="2"/>
  </si>
  <si>
    <t>祝日代休の曜日(長期休業含まず)</t>
    <rPh sb="0" eb="2">
      <t>シュクジツ</t>
    </rPh>
    <rPh sb="2" eb="4">
      <t>ダイキュウ</t>
    </rPh>
    <rPh sb="5" eb="7">
      <t>ヨウビ</t>
    </rPh>
    <rPh sb="8" eb="12">
      <t>チョウキキュウギョウ</t>
    </rPh>
    <rPh sb="12" eb="13">
      <t>フク</t>
    </rPh>
    <phoneticPr fontId="2"/>
  </si>
  <si>
    <t>5年生は自然体験-1</t>
    <rPh sb="1" eb="3">
      <t>ネンセイ</t>
    </rPh>
    <rPh sb="4" eb="8">
      <t>シゼンタイケン</t>
    </rPh>
    <phoneticPr fontId="2"/>
  </si>
  <si>
    <t>２学期(授業日数)１～５年99日,６年94日(給食日数)１～４年９1日、５年９0日、6年189日</t>
    <rPh sb="1" eb="3">
      <t>ガッキ</t>
    </rPh>
    <rPh sb="4" eb="6">
      <t>ジュギョウ</t>
    </rPh>
    <rPh sb="6" eb="8">
      <t>ニッスウ</t>
    </rPh>
    <rPh sb="12" eb="13">
      <t>ネン</t>
    </rPh>
    <rPh sb="15" eb="16">
      <t>ニチ</t>
    </rPh>
    <rPh sb="18" eb="19">
      <t>ネン</t>
    </rPh>
    <rPh sb="21" eb="22">
      <t>ニチ</t>
    </rPh>
    <rPh sb="23" eb="25">
      <t>キュウショク</t>
    </rPh>
    <rPh sb="25" eb="27">
      <t>ニッスウ</t>
    </rPh>
    <rPh sb="31" eb="32">
      <t>ネン</t>
    </rPh>
    <rPh sb="34" eb="35">
      <t>ニチ</t>
    </rPh>
    <rPh sb="37" eb="38">
      <t>ネン</t>
    </rPh>
    <rPh sb="40" eb="41">
      <t>ニチ</t>
    </rPh>
    <rPh sb="43" eb="44">
      <t>ネン</t>
    </rPh>
    <rPh sb="47" eb="48">
      <t>ニチ</t>
    </rPh>
    <phoneticPr fontId="2"/>
  </si>
  <si>
    <t xml:space="preserve">児童との面談  感謝の会の準備
</t>
    <rPh sb="0" eb="2">
      <t>ジドウ</t>
    </rPh>
    <rPh sb="4" eb="6">
      <t>メンダン</t>
    </rPh>
    <rPh sb="8" eb="10">
      <t>カンシャ</t>
    </rPh>
    <rPh sb="11" eb="12">
      <t>カイ</t>
    </rPh>
    <rPh sb="13" eb="15">
      <t>ジュンビ</t>
    </rPh>
    <phoneticPr fontId="2"/>
  </si>
  <si>
    <r>
      <t>祝日　元日　　　　</t>
    </r>
    <r>
      <rPr>
        <sz val="14"/>
        <rFont val="ＭＳ Ｐ明朝"/>
        <family val="1"/>
        <charset val="128"/>
      </rPr>
      <t>　年始の休日</t>
    </r>
    <rPh sb="0" eb="2">
      <t>シュクジツ</t>
    </rPh>
    <rPh sb="3" eb="5">
      <t>ガンジツ</t>
    </rPh>
    <rPh sb="10" eb="12">
      <t>ネンシ</t>
    </rPh>
    <rPh sb="13" eb="15">
      <t>キュウジツ</t>
    </rPh>
    <phoneticPr fontId="2"/>
  </si>
  <si>
    <t xml:space="preserve">橘町ふれあい祭 </t>
    <phoneticPr fontId="2"/>
  </si>
  <si>
    <t>赤字は、日程が未定だったり、松江が検討してもいいと考えたもの。</t>
    <rPh sb="0" eb="2">
      <t>アカジ</t>
    </rPh>
    <rPh sb="4" eb="6">
      <t>ニッテイ</t>
    </rPh>
    <rPh sb="7" eb="9">
      <t>ミテイ</t>
    </rPh>
    <rPh sb="14" eb="16">
      <t>マツエ</t>
    </rPh>
    <rPh sb="17" eb="19">
      <t>ケントウ</t>
    </rPh>
    <rPh sb="25" eb="26">
      <t>カンガ</t>
    </rPh>
    <phoneticPr fontId="2"/>
  </si>
  <si>
    <t>(川の生き物調べ)</t>
    <phoneticPr fontId="2"/>
  </si>
  <si>
    <t>登校班長会⑥
３年芋ほり５H
委員会活動⑦</t>
    <rPh sb="0" eb="2">
      <t>トウコウ</t>
    </rPh>
    <rPh sb="2" eb="5">
      <t>ハンチョウカイ</t>
    </rPh>
    <rPh sb="8" eb="9">
      <t>ネン</t>
    </rPh>
    <rPh sb="9" eb="10">
      <t>イモ</t>
    </rPh>
    <rPh sb="15" eb="20">
      <t>イインカイカツドウ</t>
    </rPh>
    <phoneticPr fontId="2"/>
  </si>
  <si>
    <t xml:space="preserve">ときわっ子遊び⑤朝
５年しめ縄作り（老人クラブ）5、6H
</t>
    <phoneticPr fontId="2"/>
  </si>
  <si>
    <t>朝児童集会（給食に関する集会）</t>
    <rPh sb="0" eb="1">
      <t>アサ</t>
    </rPh>
    <phoneticPr fontId="2"/>
  </si>
  <si>
    <t>登校班長会③</t>
    <rPh sb="0" eb="2">
      <t>トウコウ</t>
    </rPh>
    <rPh sb="2" eb="5">
      <t>ハンチョウカイ</t>
    </rPh>
    <phoneticPr fontId="2"/>
  </si>
  <si>
    <t>橘町民体育大会・橘小学校運動会合同大会</t>
    <phoneticPr fontId="2"/>
  </si>
  <si>
    <t>運動会代休</t>
    <phoneticPr fontId="2"/>
  </si>
  <si>
    <t>運動会係６H</t>
    <phoneticPr fontId="2"/>
  </si>
  <si>
    <t>運動会準備（3～6年）5、6H</t>
    <phoneticPr fontId="2"/>
  </si>
  <si>
    <t>第１学期終業式</t>
    <phoneticPr fontId="2"/>
  </si>
  <si>
    <t>朝相撲大会の確認(朝)
代表委員会(感謝の会)</t>
    <phoneticPr fontId="2"/>
  </si>
  <si>
    <t>鼓笛練習⑤　校内研究　</t>
    <rPh sb="9" eb="10">
      <t>キュウ</t>
    </rPh>
    <phoneticPr fontId="2"/>
  </si>
  <si>
    <t>田んぼの学校閉校式
鼓笛練習⑫</t>
    <rPh sb="0" eb="1">
      <t>タ</t>
    </rPh>
    <rPh sb="4" eb="6">
      <t>ガッコウ</t>
    </rPh>
    <rPh sb="6" eb="9">
      <t>ヘイコウシキ</t>
    </rPh>
    <rPh sb="10" eb="14">
      <t>コテキレンシュウ</t>
    </rPh>
    <phoneticPr fontId="2"/>
  </si>
  <si>
    <t>武雄市20歳を迎える会</t>
    <phoneticPr fontId="2"/>
  </si>
  <si>
    <t>歓迎集会　歓迎遠足(ときわっ子遊び①・ボランティア①)</t>
    <phoneticPr fontId="2"/>
  </si>
  <si>
    <t>ときわっ子遊び③</t>
    <rPh sb="4" eb="5">
      <t>コ</t>
    </rPh>
    <rPh sb="5" eb="6">
      <t>アソ</t>
    </rPh>
    <phoneticPr fontId="2"/>
  </si>
  <si>
    <t>お別れレク６H</t>
    <phoneticPr fontId="2"/>
  </si>
  <si>
    <t>卒練２H、在練３H</t>
    <phoneticPr fontId="2"/>
  </si>
  <si>
    <t>ときわっ子活動（折り鶴）
校内研</t>
    <rPh sb="4" eb="5">
      <t>コ</t>
    </rPh>
    <rPh sb="5" eb="7">
      <t>カツドウ</t>
    </rPh>
    <rPh sb="13" eb="16">
      <t>コウナイケン</t>
    </rPh>
    <phoneticPr fontId="2"/>
  </si>
  <si>
    <t xml:space="preserve">全校一斉QUアンケート５H
安全点検   </t>
    <rPh sb="14" eb="18">
      <t>アンゼンテンケン</t>
    </rPh>
    <phoneticPr fontId="2"/>
  </si>
  <si>
    <t>とボラ</t>
    <phoneticPr fontId="2"/>
  </si>
  <si>
    <t>お話</t>
    <rPh sb="1" eb="2">
      <t>ハナシ</t>
    </rPh>
    <phoneticPr fontId="2"/>
  </si>
  <si>
    <t>振替休日</t>
    <rPh sb="0" eb="2">
      <t>フリカエ</t>
    </rPh>
    <rPh sb="2" eb="4">
      <t>キュウジツ</t>
    </rPh>
    <phoneticPr fontId="2"/>
  </si>
  <si>
    <t>全校朝会
職員会議（夏季休業対策）
　　　　　</t>
    <rPh sb="0" eb="4">
      <t>ゼンコウチョウカイ</t>
    </rPh>
    <phoneticPr fontId="2"/>
  </si>
  <si>
    <t>鼓笛練習②
職員研修（児童支援）・校内研究</t>
    <rPh sb="0" eb="2">
      <t>コテキ</t>
    </rPh>
    <rPh sb="2" eb="4">
      <t>レンシュウ</t>
    </rPh>
    <phoneticPr fontId="2"/>
  </si>
  <si>
    <t>１年給食
日数</t>
    <rPh sb="1" eb="2">
      <t>ネン</t>
    </rPh>
    <rPh sb="2" eb="4">
      <t>キュウショク</t>
    </rPh>
    <rPh sb="5" eb="7">
      <t>ニッスウ</t>
    </rPh>
    <phoneticPr fontId="2"/>
  </si>
  <si>
    <t>入学式 １年写真撮影
　</t>
    <phoneticPr fontId="2"/>
  </si>
  <si>
    <t>登校班長会②　クラブ活動①年間計画</t>
    <rPh sb="13" eb="17">
      <t>ネンカンケイカク</t>
    </rPh>
    <phoneticPr fontId="2"/>
  </si>
  <si>
    <t>花まるタイム開校式</t>
    <phoneticPr fontId="2"/>
  </si>
  <si>
    <t>防災講座５H　水難避難訓練</t>
  </si>
  <si>
    <t>校内研究　</t>
  </si>
  <si>
    <t>火</t>
    <phoneticPr fontId="2"/>
  </si>
  <si>
    <t>6年防煙教室5H</t>
    <phoneticPr fontId="2"/>
  </si>
  <si>
    <t>5年田植え➎❻</t>
    <phoneticPr fontId="2"/>
  </si>
  <si>
    <t>海の日</t>
  </si>
  <si>
    <t>育友会除草作業</t>
    <phoneticPr fontId="2"/>
  </si>
  <si>
    <t>×</t>
  </si>
  <si>
    <t xml:space="preserve">  　　　　　　　　　　　　</t>
    <phoneticPr fontId="2"/>
  </si>
  <si>
    <r>
      <t xml:space="preserve">                             </t>
    </r>
    <r>
      <rPr>
        <sz val="14"/>
        <rFont val="ＭＳ Ｐ明朝"/>
        <family val="1"/>
        <charset val="128"/>
      </rPr>
      <t>学校閉庁日</t>
    </r>
    <phoneticPr fontId="2"/>
  </si>
  <si>
    <r>
      <t>土曜等開校日
２H授業参観</t>
    </r>
    <r>
      <rPr>
        <b/>
        <sz val="12"/>
        <rFont val="ＭＳ Ｐ明朝"/>
        <family val="1"/>
        <charset val="128"/>
      </rPr>
      <t>（ふれあい道徳）</t>
    </r>
    <rPh sb="2" eb="3">
      <t>ナド</t>
    </rPh>
    <rPh sb="9" eb="11">
      <t>ジュギョウ</t>
    </rPh>
    <rPh sb="11" eb="13">
      <t>サンカン</t>
    </rPh>
    <rPh sb="18" eb="20">
      <t>ドウトク</t>
    </rPh>
    <phoneticPr fontId="2"/>
  </si>
  <si>
    <t>運動会結団式・運動会練習開始 
安全点検　委員会活動⑥</t>
    <phoneticPr fontId="2"/>
  </si>
  <si>
    <t>国民の休日</t>
    <rPh sb="0" eb="2">
      <t>コクミン</t>
    </rPh>
    <rPh sb="3" eb="5">
      <t>キュウジツ</t>
    </rPh>
    <phoneticPr fontId="2"/>
  </si>
  <si>
    <t>秋分の日</t>
    <rPh sb="0" eb="2">
      <t>シュウブン</t>
    </rPh>
    <rPh sb="3" eb="4">
      <t>ヒ</t>
    </rPh>
    <phoneticPr fontId="2"/>
  </si>
  <si>
    <t>運動会予備日</t>
  </si>
  <si>
    <t>お話会④</t>
  </si>
  <si>
    <t>土</t>
    <rPh sb="0" eb="1">
      <t>ツチ</t>
    </rPh>
    <phoneticPr fontId="2"/>
  </si>
  <si>
    <t>２学期始業式
就学時健康診断（予定）</t>
    <rPh sb="15" eb="17">
      <t>ヨテイ</t>
    </rPh>
    <phoneticPr fontId="2"/>
  </si>
  <si>
    <t xml:space="preserve">橘町ふれあい祭 </t>
  </si>
  <si>
    <t>お話会⑤</t>
  </si>
  <si>
    <t xml:space="preserve">６年薬物乱用防止教室
</t>
  </si>
  <si>
    <t>ときわ祭り全校もちつき 感謝の会
学校運営協議会②</t>
  </si>
  <si>
    <t>祝日　勤労感謝の日</t>
  </si>
  <si>
    <t>冬季休業</t>
    <rPh sb="0" eb="2">
      <t>トウキ</t>
    </rPh>
    <rPh sb="2" eb="4">
      <t>キュウギョウ</t>
    </rPh>
    <phoneticPr fontId="2"/>
  </si>
  <si>
    <t>祝日　成人の日</t>
  </si>
  <si>
    <t>校内持久走大会</t>
  </si>
  <si>
    <t>登校班長会⑨
代表委員会③（ありがとう集会）</t>
  </si>
  <si>
    <t>日</t>
    <phoneticPr fontId="2"/>
  </si>
  <si>
    <t>お話会⑧</t>
  </si>
  <si>
    <t>祝日　天皇誕生日</t>
  </si>
  <si>
    <t>祝日　春分の日</t>
    <phoneticPr fontId="2"/>
  </si>
  <si>
    <t xml:space="preserve">卒練２H、合練３H </t>
  </si>
  <si>
    <t>新登校班編成　　委員会⑪</t>
    <phoneticPr fontId="2"/>
  </si>
  <si>
    <t>安全点検
卒業式練習開始 卒練２H</t>
    <phoneticPr fontId="2"/>
  </si>
  <si>
    <t>ファミリー授業参観 ときわぼた餅会
育友会役員決め　　</t>
    <phoneticPr fontId="2"/>
  </si>
  <si>
    <t>代休</t>
    <phoneticPr fontId="2"/>
  </si>
  <si>
    <t>学校保健委員会・学校給食委員会</t>
    <phoneticPr fontId="2"/>
  </si>
  <si>
    <t>１年授業日数　15日</t>
    <rPh sb="1" eb="2">
      <t>ネン</t>
    </rPh>
    <rPh sb="2" eb="4">
      <t>ジュギョウ</t>
    </rPh>
    <rPh sb="4" eb="6">
      <t>ニッスウ</t>
    </rPh>
    <phoneticPr fontId="2"/>
  </si>
  <si>
    <t>授業日数　18日</t>
    <rPh sb="0" eb="2">
      <t>ジュギョウ</t>
    </rPh>
    <rPh sb="2" eb="4">
      <t>ニッスウ</t>
    </rPh>
    <rPh sb="7" eb="8">
      <t>ニチ</t>
    </rPh>
    <phoneticPr fontId="2"/>
  </si>
  <si>
    <t>授業日数　２２日</t>
    <rPh sb="0" eb="2">
      <t>ジュギョウ</t>
    </rPh>
    <rPh sb="2" eb="4">
      <t>ニッスウ</t>
    </rPh>
    <rPh sb="7" eb="8">
      <t>ニチ</t>
    </rPh>
    <phoneticPr fontId="2"/>
  </si>
  <si>
    <t>授業日数　１３日</t>
    <rPh sb="0" eb="2">
      <t>ジュギョウ</t>
    </rPh>
    <rPh sb="2" eb="4">
      <t>ニッスウ</t>
    </rPh>
    <rPh sb="7" eb="8">
      <t>ニチ</t>
    </rPh>
    <phoneticPr fontId="2"/>
  </si>
  <si>
    <t>授業日数６日</t>
    <rPh sb="0" eb="2">
      <t>ジュギョウ</t>
    </rPh>
    <rPh sb="2" eb="4">
      <t>ニッスウ</t>
    </rPh>
    <rPh sb="5" eb="6">
      <t>ニチ</t>
    </rPh>
    <phoneticPr fontId="2"/>
  </si>
  <si>
    <t>授業日数　２０日</t>
    <rPh sb="0" eb="2">
      <t>ジュギョウ</t>
    </rPh>
    <rPh sb="2" eb="4">
      <t>ニッスウ</t>
    </rPh>
    <rPh sb="7" eb="8">
      <t>ニチ</t>
    </rPh>
    <phoneticPr fontId="2"/>
  </si>
  <si>
    <t>授業日数　１７日</t>
    <rPh sb="0" eb="2">
      <t>ジュギョウ</t>
    </rPh>
    <rPh sb="2" eb="4">
      <t>ニッスウ</t>
    </rPh>
    <rPh sb="7" eb="8">
      <t>ニチ</t>
    </rPh>
    <phoneticPr fontId="2"/>
  </si>
  <si>
    <t>授業日数　１９日</t>
    <rPh sb="0" eb="2">
      <t>ジュギョウ</t>
    </rPh>
    <rPh sb="2" eb="4">
      <t>ニッスウ</t>
    </rPh>
    <rPh sb="7" eb="8">
      <t>ニチ</t>
    </rPh>
    <phoneticPr fontId="2"/>
  </si>
  <si>
    <t>授業日数　１５日</t>
    <rPh sb="0" eb="2">
      <t>ジュギョウ</t>
    </rPh>
    <rPh sb="2" eb="4">
      <t>ニッスウ</t>
    </rPh>
    <rPh sb="7" eb="8">
      <t>ニチ</t>
    </rPh>
    <phoneticPr fontId="2"/>
  </si>
  <si>
    <t>１～５年授業日数１７日、６年１５日</t>
    <rPh sb="3" eb="4">
      <t>ネン</t>
    </rPh>
    <rPh sb="4" eb="6">
      <t>ジュギョウ</t>
    </rPh>
    <rPh sb="6" eb="8">
      <t>ニッスウ</t>
    </rPh>
    <rPh sb="10" eb="11">
      <t>ニチ</t>
    </rPh>
    <rPh sb="13" eb="14">
      <t>ネン</t>
    </rPh>
    <rPh sb="16" eb="17">
      <t>ニチ</t>
    </rPh>
    <phoneticPr fontId="2"/>
  </si>
  <si>
    <r>
      <t xml:space="preserve">１年201日、２～５年203日、６年201日
</t>
    </r>
    <r>
      <rPr>
        <sz val="10"/>
        <rFont val="ＭＳ Ｐ明朝"/>
        <family val="1"/>
        <charset val="128"/>
      </rPr>
      <t>１年○○日、２～４年186日、５年185日、６年184日</t>
    </r>
    <rPh sb="24" eb="25">
      <t>ネン</t>
    </rPh>
    <rPh sb="27" eb="28">
      <t>ニチ</t>
    </rPh>
    <rPh sb="32" eb="33">
      <t>ネン</t>
    </rPh>
    <rPh sb="36" eb="37">
      <t>ニチ</t>
    </rPh>
    <rPh sb="39" eb="40">
      <t>ネン</t>
    </rPh>
    <rPh sb="43" eb="44">
      <t>ニチ</t>
    </rPh>
    <rPh sb="46" eb="47">
      <t>ネン</t>
    </rPh>
    <rPh sb="50" eb="51">
      <t>ニチ</t>
    </rPh>
    <phoneticPr fontId="2"/>
  </si>
  <si>
    <t>６年全国学習状況調査（国、算）５年県学習状況調査、2，3，4年CRTテスト(国、算）</t>
    <phoneticPr fontId="2"/>
  </si>
  <si>
    <t>敬老の日</t>
    <rPh sb="0" eb="2">
      <t>ケイロウ</t>
    </rPh>
    <phoneticPr fontId="2"/>
  </si>
  <si>
    <t>21日の振替休日</t>
    <rPh sb="2" eb="3">
      <t>ヒ</t>
    </rPh>
    <rPh sb="4" eb="6">
      <t>フリカエ</t>
    </rPh>
    <rPh sb="6" eb="8">
      <t>キュウジツ</t>
    </rPh>
    <phoneticPr fontId="2"/>
  </si>
  <si>
    <t>授業参観、育友会総会、学級育友会　</t>
    <phoneticPr fontId="2"/>
  </si>
  <si>
    <t>３時間授業
相撲大会準備</t>
    <rPh sb="1" eb="3">
      <t>ジカン</t>
    </rPh>
    <rPh sb="3" eb="5">
      <t>ジュギョウ</t>
    </rPh>
    <phoneticPr fontId="2"/>
  </si>
  <si>
    <t>代休</t>
    <rPh sb="0" eb="2">
      <t>ダイキュウ</t>
    </rPh>
    <phoneticPr fontId="2"/>
  </si>
  <si>
    <r>
      <t xml:space="preserve">全校一斉QUアンケート５H
体力テスト（予備日）
</t>
    </r>
    <r>
      <rPr>
        <b/>
        <sz val="12"/>
        <color theme="4"/>
        <rFont val="ＭＳ Ｐ明朝"/>
        <family val="1"/>
        <charset val="128"/>
      </rPr>
      <t>尿検査（１回目）</t>
    </r>
    <rPh sb="25" eb="28">
      <t>ニョウケンサ</t>
    </rPh>
    <rPh sb="30" eb="32">
      <t>カイメ</t>
    </rPh>
    <phoneticPr fontId="2"/>
  </si>
  <si>
    <t>尿検査（２回目）</t>
    <phoneticPr fontId="2"/>
  </si>
  <si>
    <t>プール掃除5、6H</t>
    <phoneticPr fontId="2"/>
  </si>
  <si>
    <t>始業集会　３Hで下校</t>
    <phoneticPr fontId="2"/>
  </si>
  <si>
    <t>委員会活動⑤</t>
    <phoneticPr fontId="2"/>
  </si>
  <si>
    <t xml:space="preserve">5年田んぼの生き物調べ１・２Ｈ
</t>
    <phoneticPr fontId="2"/>
  </si>
  <si>
    <t xml:space="preserve">1年下校引率　
</t>
    <phoneticPr fontId="2"/>
  </si>
  <si>
    <t>知能検査（2、4、6年）2H
家庭訪問（予備）</t>
    <phoneticPr fontId="2"/>
  </si>
  <si>
    <r>
      <t xml:space="preserve">花まるタイム準備
委員会活動②
</t>
    </r>
    <r>
      <rPr>
        <b/>
        <sz val="12"/>
        <color theme="3" tint="0.39997558519241921"/>
        <rFont val="ＭＳ Ｐ明朝"/>
        <family val="1"/>
        <charset val="128"/>
      </rPr>
      <t>歯科検診9:30～</t>
    </r>
    <rPh sb="16" eb="20">
      <t>シカケンシン</t>
    </rPh>
    <phoneticPr fontId="2"/>
  </si>
  <si>
    <r>
      <t>月末統計
５年田んぼの学校開校式（種まき）
朝～１H</t>
    </r>
    <r>
      <rPr>
        <b/>
        <sz val="12"/>
        <rFont val="ＭＳ Ｐ明朝"/>
        <family val="1"/>
        <charset val="128"/>
      </rPr>
      <t>　</t>
    </r>
    <r>
      <rPr>
        <b/>
        <sz val="12"/>
        <color theme="4"/>
        <rFont val="ＭＳ Ｐ明朝"/>
        <family val="1"/>
        <charset val="128"/>
      </rPr>
      <t>眼科検診13:30～</t>
    </r>
    <rPh sb="27" eb="29">
      <t>ガンカ</t>
    </rPh>
    <rPh sb="29" eb="31">
      <t>ケンシン</t>
    </rPh>
    <phoneticPr fontId="2"/>
  </si>
  <si>
    <t>５年稲刈り5、6H</t>
    <phoneticPr fontId="2"/>
  </si>
  <si>
    <t>ときわっ子遊び④朝
租税教室(予定)</t>
    <phoneticPr fontId="2"/>
  </si>
  <si>
    <r>
      <rPr>
        <b/>
        <sz val="12"/>
        <color theme="4"/>
        <rFont val="ＭＳ Ｐ明朝"/>
        <family val="1"/>
        <charset val="128"/>
      </rPr>
      <t>３年身体視聴検査3H</t>
    </r>
    <r>
      <rPr>
        <sz val="12"/>
        <rFont val="ＭＳ Ｐ明朝"/>
        <family val="1"/>
        <charset val="128"/>
      </rPr>
      <t xml:space="preserve">
家庭訪問②（北楢崎、南楢崎、潮見）
</t>
    </r>
    <phoneticPr fontId="2"/>
  </si>
  <si>
    <r>
      <t xml:space="preserve">交通安全教室10:35～11:20（1・2年生）
</t>
    </r>
    <r>
      <rPr>
        <b/>
        <sz val="11"/>
        <color theme="4"/>
        <rFont val="ＭＳ Ｐ明朝"/>
        <family val="1"/>
        <charset val="128"/>
      </rPr>
      <t>4年身体視聴検査3H</t>
    </r>
    <r>
      <rPr>
        <sz val="11"/>
        <rFont val="ＭＳ Ｐ明朝"/>
        <family val="1"/>
        <charset val="128"/>
      </rPr>
      <t xml:space="preserve">
家庭訪問④（大日、南片白、二俣、鳴瀬）　</t>
    </r>
    <phoneticPr fontId="2"/>
  </si>
  <si>
    <r>
      <t xml:space="preserve">交通安全自転車教室1H（３～６年） 
</t>
    </r>
    <r>
      <rPr>
        <b/>
        <sz val="11"/>
        <color theme="4"/>
        <rFont val="ＭＳ Ｐ明朝"/>
        <family val="1"/>
        <charset val="128"/>
      </rPr>
      <t>2年身体視聴検査2・3H</t>
    </r>
    <rPh sb="20" eb="21">
      <t>ネン</t>
    </rPh>
    <phoneticPr fontId="2"/>
  </si>
  <si>
    <t>２０２６年度学校行事予定表　　武雄市立橘小学校　</t>
    <rPh sb="4" eb="6">
      <t>ネンド</t>
    </rPh>
    <rPh sb="6" eb="8">
      <t>ガッコウ</t>
    </rPh>
    <rPh sb="8" eb="10">
      <t>ギョウジ</t>
    </rPh>
    <rPh sb="10" eb="12">
      <t>ヨテイ</t>
    </rPh>
    <rPh sb="12" eb="13">
      <t>ヒョウ</t>
    </rPh>
    <rPh sb="15" eb="23">
      <t>タケオシリツ</t>
    </rPh>
    <phoneticPr fontId="2"/>
  </si>
  <si>
    <t xml:space="preserve">１年給食開始　２年生（１年生引率）   
ときわっ子グループ編成　
家庭訪問①（上野、小野原） </t>
    <phoneticPr fontId="2"/>
  </si>
  <si>
    <t>３年芋さし　委員会活動③（6月分）　　　　　　　　　　　
　　　　　　　　　　　　　　</t>
    <rPh sb="1" eb="2">
      <t>ネン</t>
    </rPh>
    <rPh sb="2" eb="3">
      <t>イモ</t>
    </rPh>
    <phoneticPr fontId="2"/>
  </si>
  <si>
    <t>児童との面談　クラブ活動②　　
                                 ブックフェス</t>
    <phoneticPr fontId="2"/>
  </si>
  <si>
    <t xml:space="preserve">クラブ活動③　
</t>
    <phoneticPr fontId="2"/>
  </si>
  <si>
    <t xml:space="preserve">平和集会L
</t>
    <phoneticPr fontId="2"/>
  </si>
  <si>
    <t>鼓笛練習③　校内研究</t>
    <phoneticPr fontId="2"/>
  </si>
  <si>
    <t>鼓笛練習④</t>
    <rPh sb="0" eb="4">
      <t>コテキレンシュウ</t>
    </rPh>
    <phoneticPr fontId="2"/>
  </si>
  <si>
    <t>地震・火災避難訓練５H
　　</t>
    <phoneticPr fontId="2"/>
  </si>
  <si>
    <t>登校班長会⑦　クラブ活動④
　　　　　　　　　　　　　　　　ブックフェス　　　　　　</t>
    <phoneticPr fontId="2"/>
  </si>
  <si>
    <t>1年給食試食会
　　　　　　　　　　　　　　　　　</t>
    <rPh sb="1" eb="2">
      <t>ネン</t>
    </rPh>
    <rPh sb="2" eb="4">
      <t>キュウショク</t>
    </rPh>
    <rPh sb="4" eb="7">
      <t>シショクカイ</t>
    </rPh>
    <phoneticPr fontId="2"/>
  </si>
  <si>
    <t>　　　　　　　　　　　　　　　　ブックフェス</t>
    <phoneticPr fontId="2"/>
  </si>
  <si>
    <t>鼓笛選考期間(～12/4)
人権週間(～12/11)
委員会活動⑧</t>
    <rPh sb="14" eb="18">
      <t>ジンケンシュウカン</t>
    </rPh>
    <phoneticPr fontId="2"/>
  </si>
  <si>
    <t>3、4年ハガキ教室（橘郵便局）2・３H
　　　　　　　　　　　　　　　　　　　人権週間</t>
    <phoneticPr fontId="2"/>
  </si>
  <si>
    <t>登校班長会⑧
　　　　　　　委員会紹介集会(動画)</t>
    <rPh sb="14" eb="17">
      <t>イインカイ</t>
    </rPh>
    <rPh sb="17" eb="19">
      <t>ショウカイ</t>
    </rPh>
    <rPh sb="19" eb="21">
      <t>シュウカイ</t>
    </rPh>
    <rPh sb="22" eb="24">
      <t>ドウガ</t>
    </rPh>
    <phoneticPr fontId="2"/>
  </si>
  <si>
    <t>マイペースマラソン週間　</t>
    <rPh sb="9" eb="11">
      <t>シュウカン</t>
    </rPh>
    <phoneticPr fontId="2"/>
  </si>
  <si>
    <t>1、2年営農学級感謝の会2H</t>
    <phoneticPr fontId="2"/>
  </si>
  <si>
    <t>登校班長会⑩（最終年間反省）
クラブ活動⑥（反省）</t>
    <phoneticPr fontId="2"/>
  </si>
  <si>
    <t>ときわっ子活動（メッセージ書き）
委員会活動⑩</t>
    <phoneticPr fontId="2"/>
  </si>
  <si>
    <t>鼓笛⑮
卒業式総練習2、3H　　総練習反省</t>
    <rPh sb="0" eb="2">
      <t>コテキ</t>
    </rPh>
    <phoneticPr fontId="2"/>
  </si>
  <si>
    <t>全校朝会 職員研修（児童支援）</t>
    <rPh sb="0" eb="2">
      <t>ゼンコウ</t>
    </rPh>
    <rPh sb="2" eb="4">
      <t>チョウカイ</t>
    </rPh>
    <phoneticPr fontId="2"/>
  </si>
  <si>
    <t xml:space="preserve">６年生ありがとう集会5H、学級育友会
学校運営協議会③ </t>
    <phoneticPr fontId="2"/>
  </si>
  <si>
    <t>第80回卒業証書授与式(予定)</t>
    <rPh sb="12" eb="14">
      <t>ヨテイ</t>
    </rPh>
    <phoneticPr fontId="2"/>
  </si>
  <si>
    <r>
      <t xml:space="preserve">
</t>
    </r>
    <r>
      <rPr>
        <b/>
        <sz val="14"/>
        <color theme="4"/>
        <rFont val="ＭＳ Ｐ明朝"/>
        <family val="1"/>
        <charset val="128"/>
      </rPr>
      <t>耳鼻科検診13:30～</t>
    </r>
    <r>
      <rPr>
        <sz val="14"/>
        <rFont val="ＭＳ Ｐ明朝"/>
        <family val="1"/>
        <charset val="128"/>
      </rPr>
      <t xml:space="preserve">
</t>
    </r>
    <rPh sb="1" eb="4">
      <t>ジビカ</t>
    </rPh>
    <rPh sb="4" eb="6">
      <t>ケンシン</t>
    </rPh>
    <phoneticPr fontId="2"/>
  </si>
  <si>
    <t>校内研究</t>
    <phoneticPr fontId="2"/>
  </si>
  <si>
    <t xml:space="preserve">児童との面談　
幼保小連絡会（1年授業参観後）５H
</t>
    <phoneticPr fontId="2"/>
  </si>
  <si>
    <t>登校班長会④　委員会活動④
                 　　　　       平和学習週間        　</t>
    <rPh sb="7" eb="12">
      <t>イインカイカツドウ</t>
    </rPh>
    <rPh sb="42" eb="44">
      <t>ヘイワ</t>
    </rPh>
    <rPh sb="44" eb="46">
      <t>ガクシュウ</t>
    </rPh>
    <rPh sb="46" eb="48">
      <t>シュウカン</t>
    </rPh>
    <phoneticPr fontId="2"/>
  </si>
  <si>
    <t>クラブ活動⑤（見学）　　　　人権週間</t>
    <phoneticPr fontId="2"/>
  </si>
  <si>
    <t>年末の休日</t>
    <phoneticPr fontId="2"/>
  </si>
  <si>
    <t>学校閉庁日</t>
    <rPh sb="0" eb="2">
      <t>ガッコウ</t>
    </rPh>
    <rPh sb="2" eb="5">
      <t>ヘイチョウビ</t>
    </rPh>
    <phoneticPr fontId="2"/>
  </si>
  <si>
    <t>ときわっ子遊び②朝
代かき</t>
    <rPh sb="8" eb="9">
      <t>アサ</t>
    </rPh>
    <rPh sb="10" eb="11">
      <t>シロ</t>
    </rPh>
    <phoneticPr fontId="2"/>
  </si>
  <si>
    <t>保護者面談①</t>
    <rPh sb="0" eb="3">
      <t>ホゴシャ</t>
    </rPh>
    <rPh sb="3" eb="5">
      <t>メンダン</t>
    </rPh>
    <phoneticPr fontId="2"/>
  </si>
  <si>
    <t>保護者面談②</t>
    <phoneticPr fontId="2"/>
  </si>
  <si>
    <t>保護者面談③</t>
    <phoneticPr fontId="2"/>
  </si>
  <si>
    <t xml:space="preserve">(５年企画 ときわっ子遊び)
</t>
    <rPh sb="2" eb="5">
      <t>ネンキカク</t>
    </rPh>
    <rPh sb="10" eb="11">
      <t>コ</t>
    </rPh>
    <rPh sb="11" eb="12">
      <t>アソ</t>
    </rPh>
    <phoneticPr fontId="2"/>
  </si>
  <si>
    <t>弁当の日
授業参観５Ｈ　学級育友会</t>
    <rPh sb="0" eb="2">
      <t>ベントウ</t>
    </rPh>
    <rPh sb="3" eb="4">
      <t>ヒ</t>
    </rPh>
    <phoneticPr fontId="2"/>
  </si>
  <si>
    <t>委員会⑩（引継ぎ）</t>
    <phoneticPr fontId="2"/>
  </si>
  <si>
    <t xml:space="preserve">                         　　　　給食週間
</t>
    <phoneticPr fontId="2"/>
  </si>
  <si>
    <t xml:space="preserve">全校朝会　
</t>
    <rPh sb="0" eb="2">
      <t>ゼンコウ</t>
    </rPh>
    <rPh sb="2" eb="4">
      <t>チョウカイ</t>
    </rPh>
    <phoneticPr fontId="2"/>
  </si>
  <si>
    <t>市教研</t>
    <phoneticPr fontId="2"/>
  </si>
  <si>
    <t>プール開き　市教研１回目</t>
    <phoneticPr fontId="2"/>
  </si>
  <si>
    <t>内科検診　13:15　全学年～
学校運営協議会</t>
    <rPh sb="0" eb="4">
      <t>ナイカケンシン</t>
    </rPh>
    <rPh sb="11" eb="14">
      <t>ゼンガクネン</t>
    </rPh>
    <phoneticPr fontId="2"/>
  </si>
  <si>
    <t>春季休業　</t>
    <phoneticPr fontId="2"/>
  </si>
  <si>
    <t>職員会議</t>
    <rPh sb="0" eb="2">
      <t>ショクイン</t>
    </rPh>
    <rPh sb="2" eb="4">
      <t>カイギ</t>
    </rPh>
    <phoneticPr fontId="2"/>
  </si>
  <si>
    <t>入学式準備</t>
    <phoneticPr fontId="2"/>
  </si>
  <si>
    <t xml:space="preserve">始業式、赴任式　登校班確認  
学級活動(教科書配付) </t>
    <rPh sb="8" eb="11">
      <t>トウコウハン</t>
    </rPh>
    <rPh sb="11" eb="13">
      <t>カクニン</t>
    </rPh>
    <rPh sb="16" eb="20">
      <t>ガッキュウカツドウ</t>
    </rPh>
    <rPh sb="21" eb="24">
      <t>キョウカショ</t>
    </rPh>
    <rPh sb="24" eb="26">
      <t>ハイフ</t>
    </rPh>
    <phoneticPr fontId="2"/>
  </si>
  <si>
    <t>給食開始
入学式準備（午後：５、６年児童）</t>
    <rPh sb="0" eb="2">
      <t>キュウショク</t>
    </rPh>
    <rPh sb="2" eb="4">
      <t>カイシ</t>
    </rPh>
    <phoneticPr fontId="2"/>
  </si>
  <si>
    <r>
      <t>全校朝会　</t>
    </r>
    <r>
      <rPr>
        <b/>
        <sz val="12"/>
        <color theme="4"/>
        <rFont val="ＭＳ Ｐ明朝"/>
        <family val="1"/>
        <charset val="128"/>
      </rPr>
      <t>1年身体視聴検査3H</t>
    </r>
    <r>
      <rPr>
        <sz val="12"/>
        <rFont val="ＭＳ Ｐ明朝"/>
        <family val="1"/>
        <charset val="128"/>
      </rPr>
      <t xml:space="preserve">
家庭訪問③（納手、沖永、片白、釈迦寺）</t>
    </r>
    <rPh sb="6" eb="7">
      <t>ネン</t>
    </rPh>
    <phoneticPr fontId="2"/>
  </si>
  <si>
    <r>
      <t xml:space="preserve">登校班長会① 
</t>
    </r>
    <r>
      <rPr>
        <sz val="12"/>
        <rFont val="ＭＳ Ｐ明朝"/>
        <family val="1"/>
        <charset val="128"/>
      </rPr>
      <t>委員会活動①</t>
    </r>
    <r>
      <rPr>
        <b/>
        <sz val="12"/>
        <color theme="4"/>
        <rFont val="ＭＳ Ｐ明朝"/>
        <family val="1"/>
        <charset val="128"/>
      </rPr>
      <t>　5年身体視聴検査3H</t>
    </r>
    <r>
      <rPr>
        <sz val="12"/>
        <color theme="4"/>
        <rFont val="ＭＳ Ｐ明朝"/>
        <family val="1"/>
        <charset val="128"/>
      </rPr>
      <t xml:space="preserve">
</t>
    </r>
    <r>
      <rPr>
        <b/>
        <sz val="12"/>
        <color theme="3"/>
        <rFont val="ＭＳ Ｐ明朝"/>
        <family val="1"/>
        <charset val="128"/>
      </rPr>
      <t>心臓検診13:30～</t>
    </r>
    <rPh sb="26" eb="30">
      <t>シンゾウケンシン</t>
    </rPh>
    <phoneticPr fontId="2"/>
  </si>
  <si>
    <r>
      <t>2年夏野菜植え２H　</t>
    </r>
    <r>
      <rPr>
        <b/>
        <sz val="11"/>
        <color theme="4"/>
        <rFont val="ＭＳ Ｐ明朝"/>
        <family val="1"/>
        <charset val="128"/>
      </rPr>
      <t>6年身体視聴検査3H</t>
    </r>
    <r>
      <rPr>
        <sz val="11"/>
        <rFont val="ＭＳ Ｐ明朝"/>
        <family val="1"/>
        <charset val="128"/>
      </rPr>
      <t xml:space="preserve">
</t>
    </r>
    <phoneticPr fontId="2"/>
  </si>
  <si>
    <t xml:space="preserve">全校朝会　体力テスト2、3H　
不審者対策避難訓練５H 
</t>
    <phoneticPr fontId="2"/>
  </si>
  <si>
    <t>鼓笛練習 ①</t>
    <phoneticPr fontId="2"/>
  </si>
  <si>
    <t>学級活動</t>
    <phoneticPr fontId="2"/>
  </si>
  <si>
    <t xml:space="preserve">
 </t>
    <phoneticPr fontId="2"/>
  </si>
  <si>
    <t xml:space="preserve">安全点検
</t>
    <phoneticPr fontId="2"/>
  </si>
  <si>
    <t xml:space="preserve">終業集会　
</t>
    <rPh sb="0" eb="2">
      <t>シュウギョウ</t>
    </rPh>
    <rPh sb="2" eb="4">
      <t>シュウカイ</t>
    </rPh>
    <phoneticPr fontId="2"/>
  </si>
  <si>
    <t>夏季休業</t>
    <phoneticPr fontId="2"/>
  </si>
  <si>
    <t>安全点検
【ワックスがけ予定？】</t>
    <phoneticPr fontId="2"/>
  </si>
  <si>
    <t>代表委員会(運動会)</t>
    <phoneticPr fontId="2"/>
  </si>
  <si>
    <t>鼓笛練習⑥</t>
    <rPh sb="0" eb="4">
      <t>コテキレンシュウ</t>
    </rPh>
    <phoneticPr fontId="2"/>
  </si>
  <si>
    <t xml:space="preserve">運動会総練習
</t>
    <phoneticPr fontId="2"/>
  </si>
  <si>
    <t>全校朝会</t>
    <phoneticPr fontId="2"/>
  </si>
  <si>
    <t>1、2年冬野菜植え２H</t>
    <phoneticPr fontId="2"/>
  </si>
  <si>
    <r>
      <rPr>
        <b/>
        <sz val="14"/>
        <rFont val="ＭＳ Ｐ明朝"/>
        <family val="1"/>
        <charset val="128"/>
      </rPr>
      <t xml:space="preserve">橘町ふれあい祭 </t>
    </r>
    <r>
      <rPr>
        <sz val="12"/>
        <rFont val="ＭＳ Ｐ明朝"/>
        <family val="1"/>
        <charset val="128"/>
      </rPr>
      <t xml:space="preserve">
ときわっ子ボランティア（花苗植え）</t>
    </r>
    <phoneticPr fontId="2"/>
  </si>
  <si>
    <t>全校朝会　</t>
    <phoneticPr fontId="2"/>
  </si>
  <si>
    <t>教育DX公開授業</t>
    <rPh sb="0" eb="2">
      <t>キョウイク</t>
    </rPh>
    <rPh sb="4" eb="6">
      <t>コウカイ</t>
    </rPh>
    <rPh sb="6" eb="8">
      <t>ジュギョウ</t>
    </rPh>
    <phoneticPr fontId="2"/>
  </si>
  <si>
    <t xml:space="preserve">鼓笛練習⑦　　安全点検 </t>
    <phoneticPr fontId="2"/>
  </si>
  <si>
    <t>　　　　　　　　　　　　　　　　ブックフェス　</t>
    <phoneticPr fontId="2"/>
  </si>
  <si>
    <t>人権集会L</t>
    <phoneticPr fontId="2"/>
  </si>
  <si>
    <t>１年生ＣＲＴテスト（国語・さんすう）</t>
    <phoneticPr fontId="2"/>
  </si>
  <si>
    <t>鼓笛練習⑧大掃除5H　安全点検　</t>
    <phoneticPr fontId="2"/>
  </si>
  <si>
    <t>終業集会</t>
    <phoneticPr fontId="2"/>
  </si>
  <si>
    <t>始業集会（授業３Ｈまで）</t>
    <rPh sb="0" eb="2">
      <t>シギョウ</t>
    </rPh>
    <rPh sb="2" eb="4">
      <t>シュウカイ</t>
    </rPh>
    <rPh sb="5" eb="7">
      <t>ジュギョウ</t>
    </rPh>
    <phoneticPr fontId="2"/>
  </si>
  <si>
    <t>ときわっ子遊び⑥
安全点検</t>
    <phoneticPr fontId="2"/>
  </si>
  <si>
    <t>鼓笛練習⑨</t>
    <phoneticPr fontId="2"/>
  </si>
  <si>
    <t xml:space="preserve">鼓笛練習⑩
</t>
    <rPh sb="0" eb="2">
      <t>コテキ</t>
    </rPh>
    <rPh sb="2" eb="4">
      <t>レンシュウ</t>
    </rPh>
    <phoneticPr fontId="2"/>
  </si>
  <si>
    <t>鼓笛練習⑪</t>
    <rPh sb="0" eb="2">
      <t>コテキ</t>
    </rPh>
    <rPh sb="2" eb="4">
      <t>レンシュウ</t>
    </rPh>
    <phoneticPr fontId="2"/>
  </si>
  <si>
    <t>鼓笛練習⑬　　　安全点検</t>
    <rPh sb="0" eb="4">
      <t>コテキレンシュウ</t>
    </rPh>
    <phoneticPr fontId="2"/>
  </si>
  <si>
    <t>鼓笛練習⑭　　　</t>
    <phoneticPr fontId="2"/>
  </si>
  <si>
    <t>花まる閉校式</t>
    <rPh sb="0" eb="1">
      <t>ハナ</t>
    </rPh>
    <rPh sb="3" eb="6">
      <t>ヘイコウシキ</t>
    </rPh>
    <phoneticPr fontId="2"/>
  </si>
  <si>
    <t xml:space="preserve">全校朝会
</t>
    <phoneticPr fontId="2"/>
  </si>
  <si>
    <t>修了式　辞任式　
教室移動　</t>
    <rPh sb="4" eb="6">
      <t>ジニン</t>
    </rPh>
    <rPh sb="6" eb="7">
      <t>シキ</t>
    </rPh>
    <phoneticPr fontId="2"/>
  </si>
  <si>
    <t>全校朝会
鼓笛移杖式５H　</t>
    <rPh sb="0" eb="4">
      <t>ゼンコウチョウカイ</t>
    </rPh>
    <phoneticPr fontId="2"/>
  </si>
  <si>
    <t>卒練２H、合練３H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</si>
</sst>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4"/>
      <color rgb="FF00B05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4"/>
      <color rgb="FF00B0F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color rgb="FFFFFF99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4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4"/>
      <color theme="4"/>
      <name val="ＭＳ Ｐ明朝"/>
      <family val="1"/>
      <charset val="128"/>
    </font>
    <font>
      <b/>
      <sz val="13"/>
      <color theme="4"/>
      <name val="ＭＳ Ｐ明朝"/>
      <family val="1"/>
      <charset val="128"/>
    </font>
    <font>
      <sz val="12"/>
      <color theme="4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6"/>
      <name val="ＭＳ Ｐゴシック"/>
      <family val="3"/>
      <charset val="128"/>
    </font>
    <font>
      <b/>
      <sz val="12"/>
      <color theme="4"/>
      <name val="ＭＳ Ｐ明朝"/>
      <family val="1"/>
      <charset val="128"/>
    </font>
    <font>
      <b/>
      <sz val="12"/>
      <color theme="3" tint="0.39997558519241921"/>
      <name val="ＭＳ Ｐ明朝"/>
      <family val="1"/>
      <charset val="128"/>
    </font>
    <font>
      <b/>
      <sz val="12"/>
      <color theme="3"/>
      <name val="ＭＳ Ｐ明朝"/>
      <family val="1"/>
      <charset val="128"/>
    </font>
    <font>
      <b/>
      <sz val="11"/>
      <color theme="4"/>
      <name val="ＭＳ Ｐ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22" fillId="0" borderId="10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textRotation="255" shrinkToFit="1"/>
    </xf>
    <xf numFmtId="0" fontId="22" fillId="0" borderId="13" xfId="0" applyFont="1" applyFill="1" applyBorder="1" applyAlignment="1">
      <alignment horizontal="center" vertical="center" shrinkToFit="1"/>
    </xf>
    <xf numFmtId="0" fontId="22" fillId="0" borderId="26" xfId="0" applyFont="1" applyFill="1" applyBorder="1" applyAlignment="1">
      <alignment horizontal="center" vertical="center" shrinkToFit="1"/>
    </xf>
    <xf numFmtId="0" fontId="22" fillId="0" borderId="14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horizontal="center" vertical="center" textRotation="255" shrinkToFit="1"/>
    </xf>
    <xf numFmtId="49" fontId="22" fillId="0" borderId="15" xfId="0" applyNumberFormat="1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left" vertical="top" wrapText="1" shrinkToFit="1"/>
    </xf>
    <xf numFmtId="0" fontId="22" fillId="0" borderId="23" xfId="0" applyFont="1" applyFill="1" applyBorder="1" applyAlignment="1">
      <alignment horizontal="left" vertical="top" wrapText="1"/>
    </xf>
    <xf numFmtId="0" fontId="20" fillId="0" borderId="23" xfId="0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center"/>
    </xf>
    <xf numFmtId="0" fontId="22" fillId="0" borderId="24" xfId="0" applyFont="1" applyFill="1" applyBorder="1" applyAlignment="1">
      <alignment horizontal="left" vertical="top" shrinkToFit="1"/>
    </xf>
    <xf numFmtId="0" fontId="22" fillId="0" borderId="24" xfId="0" applyFont="1" applyFill="1" applyBorder="1" applyAlignment="1">
      <alignment horizontal="left" vertical="top" wrapText="1"/>
    </xf>
    <xf numFmtId="0" fontId="22" fillId="0" borderId="25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shrinkToFit="1"/>
    </xf>
    <xf numFmtId="0" fontId="22" fillId="0" borderId="24" xfId="0" applyFont="1" applyFill="1" applyBorder="1" applyAlignment="1">
      <alignment horizontal="left" vertical="center" shrinkToFit="1"/>
    </xf>
    <xf numFmtId="0" fontId="22" fillId="0" borderId="38" xfId="0" applyFont="1" applyFill="1" applyBorder="1" applyAlignment="1">
      <alignment horizontal="center" vertical="center" shrinkToFit="1"/>
    </xf>
    <xf numFmtId="0" fontId="22" fillId="0" borderId="39" xfId="0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 shrinkToFit="1"/>
    </xf>
    <xf numFmtId="0" fontId="22" fillId="0" borderId="40" xfId="0" applyFont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textRotation="255" shrinkToFit="1"/>
    </xf>
    <xf numFmtId="0" fontId="0" fillId="24" borderId="0" xfId="0" applyFill="1">
      <alignment vertical="center"/>
    </xf>
    <xf numFmtId="0" fontId="22" fillId="0" borderId="24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2" fillId="0" borderId="31" xfId="0" applyFont="1" applyFill="1" applyBorder="1" applyAlignment="1">
      <alignment horizontal="left" vertical="center" shrinkToFit="1"/>
    </xf>
    <xf numFmtId="0" fontId="22" fillId="0" borderId="23" xfId="0" applyFont="1" applyFill="1" applyBorder="1" applyAlignment="1">
      <alignment horizontal="left" vertical="center" wrapText="1" shrinkToFit="1"/>
    </xf>
    <xf numFmtId="0" fontId="22" fillId="0" borderId="24" xfId="0" applyFont="1" applyFill="1" applyBorder="1" applyAlignment="1">
      <alignment horizontal="left" vertical="center" wrapText="1" shrinkToFit="1"/>
    </xf>
    <xf numFmtId="0" fontId="23" fillId="0" borderId="24" xfId="0" applyFont="1" applyFill="1" applyBorder="1" applyAlignment="1">
      <alignment horizontal="left" vertical="top" wrapText="1"/>
    </xf>
    <xf numFmtId="0" fontId="29" fillId="0" borderId="23" xfId="0" applyFont="1" applyFill="1" applyBorder="1" applyAlignment="1">
      <alignment horizontal="left" vertical="top" wrapText="1"/>
    </xf>
    <xf numFmtId="0" fontId="20" fillId="0" borderId="24" xfId="0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vertical="top" wrapText="1" shrinkToFit="1"/>
    </xf>
    <xf numFmtId="0" fontId="23" fillId="0" borderId="23" xfId="0" applyFont="1" applyFill="1" applyBorder="1" applyAlignment="1">
      <alignment horizontal="left" vertical="top" wrapText="1"/>
    </xf>
    <xf numFmtId="0" fontId="23" fillId="0" borderId="39" xfId="0" applyFont="1" applyFill="1" applyBorder="1" applyAlignment="1">
      <alignment horizontal="left" vertical="top" wrapText="1"/>
    </xf>
    <xf numFmtId="0" fontId="20" fillId="0" borderId="24" xfId="0" applyFont="1" applyFill="1" applyBorder="1" applyAlignment="1">
      <alignment horizontal="left" vertical="top" wrapText="1" shrinkToFit="1"/>
    </xf>
    <xf numFmtId="0" fontId="22" fillId="25" borderId="10" xfId="0" applyFont="1" applyFill="1" applyBorder="1" applyAlignment="1">
      <alignment horizontal="center" vertical="center" shrinkToFit="1"/>
    </xf>
    <xf numFmtId="0" fontId="22" fillId="25" borderId="11" xfId="0" applyFont="1" applyFill="1" applyBorder="1" applyAlignment="1">
      <alignment horizontal="center" vertical="center" shrinkToFit="1"/>
    </xf>
    <xf numFmtId="0" fontId="22" fillId="25" borderId="11" xfId="0" applyFont="1" applyFill="1" applyBorder="1" applyAlignment="1">
      <alignment horizontal="center" vertical="center" textRotation="255" shrinkToFit="1"/>
    </xf>
    <xf numFmtId="0" fontId="22" fillId="25" borderId="25" xfId="0" applyFont="1" applyFill="1" applyBorder="1" applyAlignment="1">
      <alignment horizontal="center" vertical="center"/>
    </xf>
    <xf numFmtId="0" fontId="22" fillId="25" borderId="40" xfId="0" applyFont="1" applyFill="1" applyBorder="1" applyAlignment="1">
      <alignment horizontal="center" vertical="center"/>
    </xf>
    <xf numFmtId="0" fontId="22" fillId="25" borderId="27" xfId="0" applyFont="1" applyFill="1" applyBorder="1" applyAlignment="1">
      <alignment horizontal="center" vertical="center"/>
    </xf>
    <xf numFmtId="0" fontId="22" fillId="25" borderId="44" xfId="0" applyFont="1" applyFill="1" applyBorder="1" applyAlignment="1">
      <alignment vertical="center" wrapText="1"/>
    </xf>
    <xf numFmtId="0" fontId="22" fillId="0" borderId="45" xfId="0" applyFont="1" applyFill="1" applyBorder="1" applyAlignment="1">
      <alignment horizontal="left" vertical="center" shrinkToFit="1"/>
    </xf>
    <xf numFmtId="0" fontId="22" fillId="0" borderId="36" xfId="0" applyFont="1" applyFill="1" applyBorder="1" applyAlignment="1">
      <alignment horizontal="left" vertical="top" wrapText="1"/>
    </xf>
    <xf numFmtId="0" fontId="22" fillId="25" borderId="50" xfId="0" applyFont="1" applyFill="1" applyBorder="1" applyAlignment="1">
      <alignment vertical="center" wrapText="1"/>
    </xf>
    <xf numFmtId="0" fontId="22" fillId="25" borderId="28" xfId="0" applyFont="1" applyFill="1" applyBorder="1" applyAlignment="1">
      <alignment vertical="center" wrapText="1"/>
    </xf>
    <xf numFmtId="0" fontId="20" fillId="0" borderId="39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center" vertical="center" shrinkToFit="1"/>
    </xf>
    <xf numFmtId="0" fontId="22" fillId="25" borderId="40" xfId="0" applyFont="1" applyFill="1" applyBorder="1" applyAlignment="1">
      <alignment vertical="center" wrapText="1"/>
    </xf>
    <xf numFmtId="0" fontId="22" fillId="25" borderId="33" xfId="0" applyFont="1" applyFill="1" applyBorder="1" applyAlignment="1">
      <alignment horizontal="center" vertical="center" textRotation="255" shrinkToFit="1"/>
    </xf>
    <xf numFmtId="0" fontId="22" fillId="25" borderId="54" xfId="0" applyFont="1" applyFill="1" applyBorder="1" applyAlignment="1">
      <alignment horizontal="center" vertical="center" shrinkToFit="1"/>
    </xf>
    <xf numFmtId="0" fontId="22" fillId="25" borderId="33" xfId="0" applyFont="1" applyFill="1" applyBorder="1" applyAlignment="1">
      <alignment horizontal="center" vertical="center" shrinkToFit="1"/>
    </xf>
    <xf numFmtId="0" fontId="0" fillId="26" borderId="0" xfId="0" applyFill="1">
      <alignment vertical="center"/>
    </xf>
    <xf numFmtId="0" fontId="0" fillId="0" borderId="0" xfId="0" applyAlignment="1">
      <alignment horizontal="left" vertical="center"/>
    </xf>
    <xf numFmtId="0" fontId="22" fillId="0" borderId="23" xfId="0" applyFont="1" applyFill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textRotation="255" shrinkToFit="1"/>
    </xf>
    <xf numFmtId="0" fontId="22" fillId="0" borderId="1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left" vertical="top" wrapText="1"/>
    </xf>
    <xf numFmtId="0" fontId="30" fillId="0" borderId="23" xfId="0" applyFont="1" applyFill="1" applyBorder="1" applyAlignment="1">
      <alignment horizontal="center" vertical="center" textRotation="255" wrapText="1" shrinkToFit="1"/>
    </xf>
    <xf numFmtId="0" fontId="22" fillId="0" borderId="44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textRotation="255" shrinkToFit="1"/>
    </xf>
    <xf numFmtId="0" fontId="22" fillId="0" borderId="23" xfId="0" applyFont="1" applyFill="1" applyBorder="1" applyAlignment="1">
      <alignment horizontal="center" vertical="center" textRotation="255" wrapText="1" shrinkToFit="1"/>
    </xf>
    <xf numFmtId="0" fontId="31" fillId="0" borderId="24" xfId="0" applyFont="1" applyFill="1" applyBorder="1" applyAlignment="1">
      <alignment horizontal="left" vertical="top" wrapText="1"/>
    </xf>
    <xf numFmtId="0" fontId="33" fillId="0" borderId="23" xfId="0" applyFont="1" applyFill="1" applyBorder="1" applyAlignment="1">
      <alignment horizontal="left" vertical="top" wrapText="1"/>
    </xf>
    <xf numFmtId="0" fontId="22" fillId="0" borderId="54" xfId="0" applyFont="1" applyFill="1" applyBorder="1" applyAlignment="1">
      <alignment horizontal="center" vertical="center" shrinkToFit="1"/>
    </xf>
    <xf numFmtId="0" fontId="22" fillId="0" borderId="33" xfId="0" applyFont="1" applyFill="1" applyBorder="1" applyAlignment="1">
      <alignment horizontal="center" vertical="center" shrinkToFit="1"/>
    </xf>
    <xf numFmtId="0" fontId="22" fillId="0" borderId="33" xfId="0" applyFont="1" applyFill="1" applyBorder="1" applyAlignment="1">
      <alignment horizontal="center" vertical="center" textRotation="255" shrinkToFit="1"/>
    </xf>
    <xf numFmtId="0" fontId="22" fillId="0" borderId="40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 shrinkToFit="1"/>
    </xf>
    <xf numFmtId="14" fontId="20" fillId="0" borderId="24" xfId="0" applyNumberFormat="1" applyFont="1" applyFill="1" applyBorder="1" applyAlignment="1">
      <alignment vertical="top" wrapText="1"/>
    </xf>
    <xf numFmtId="0" fontId="35" fillId="0" borderId="2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center" wrapText="1"/>
    </xf>
    <xf numFmtId="0" fontId="32" fillId="0" borderId="24" xfId="0" applyFont="1" applyFill="1" applyBorder="1" applyAlignment="1">
      <alignment horizontal="left" vertical="top" wrapText="1" shrinkToFit="1"/>
    </xf>
    <xf numFmtId="0" fontId="22" fillId="0" borderId="39" xfId="0" applyFont="1" applyFill="1" applyBorder="1" applyAlignment="1">
      <alignment vertical="top" wrapText="1"/>
    </xf>
    <xf numFmtId="0" fontId="36" fillId="0" borderId="15" xfId="0" applyFont="1" applyFill="1" applyBorder="1" applyAlignment="1">
      <alignment horizontal="center" vertical="center" textRotation="255" shrinkToFit="1"/>
    </xf>
    <xf numFmtId="0" fontId="22" fillId="0" borderId="60" xfId="0" applyFont="1" applyFill="1" applyBorder="1" applyAlignment="1">
      <alignment horizontal="center" vertical="center" shrinkToFit="1"/>
    </xf>
    <xf numFmtId="0" fontId="22" fillId="0" borderId="56" xfId="0" applyFont="1" applyFill="1" applyBorder="1" applyAlignment="1">
      <alignment horizontal="center" vertical="center" shrinkToFit="1"/>
    </xf>
    <xf numFmtId="0" fontId="22" fillId="0" borderId="56" xfId="0" applyFont="1" applyFill="1" applyBorder="1" applyAlignment="1">
      <alignment horizontal="center" vertical="center" textRotation="255" shrinkToFit="1"/>
    </xf>
    <xf numFmtId="0" fontId="22" fillId="0" borderId="61" xfId="0" applyFont="1" applyFill="1" applyBorder="1" applyAlignment="1">
      <alignment horizontal="left" vertical="top" wrapText="1" shrinkToFit="1"/>
    </xf>
    <xf numFmtId="0" fontId="22" fillId="0" borderId="23" xfId="0" applyFont="1" applyFill="1" applyBorder="1" applyAlignment="1">
      <alignment vertical="top" wrapText="1" shrinkToFit="1"/>
    </xf>
    <xf numFmtId="0" fontId="22" fillId="0" borderId="35" xfId="0" applyFont="1" applyFill="1" applyBorder="1" applyAlignment="1">
      <alignment horizontal="left" vertical="top" wrapText="1"/>
    </xf>
    <xf numFmtId="0" fontId="20" fillId="0" borderId="24" xfId="0" applyFont="1" applyFill="1" applyBorder="1" applyAlignment="1">
      <alignment horizontal="left" vertical="center" wrapText="1" shrinkToFit="1"/>
    </xf>
    <xf numFmtId="0" fontId="32" fillId="0" borderId="24" xfId="0" applyFont="1" applyFill="1" applyBorder="1" applyAlignment="1">
      <alignment horizontal="left" vertical="top" wrapText="1"/>
    </xf>
    <xf numFmtId="0" fontId="38" fillId="0" borderId="24" xfId="0" applyFont="1" applyFill="1" applyBorder="1" applyAlignment="1">
      <alignment horizontal="left" vertical="top" wrapText="1"/>
    </xf>
    <xf numFmtId="0" fontId="28" fillId="0" borderId="27" xfId="0" applyFont="1" applyFill="1" applyBorder="1" applyAlignment="1">
      <alignment horizontal="left" vertical="center"/>
    </xf>
    <xf numFmtId="0" fontId="33" fillId="0" borderId="24" xfId="0" applyFont="1" applyFill="1" applyBorder="1" applyAlignment="1">
      <alignment horizontal="left" vertical="top" wrapText="1"/>
    </xf>
    <xf numFmtId="0" fontId="22" fillId="0" borderId="62" xfId="0" applyFont="1" applyFill="1" applyBorder="1" applyAlignment="1">
      <alignment horizontal="left" vertical="center" wrapText="1" shrinkToFit="1"/>
    </xf>
    <xf numFmtId="0" fontId="0" fillId="0" borderId="46" xfId="0" applyFill="1" applyBorder="1" applyAlignment="1">
      <alignment horizontal="left" vertical="center" wrapText="1" shrinkToFit="1"/>
    </xf>
    <xf numFmtId="0" fontId="0" fillId="0" borderId="63" xfId="0" applyFill="1" applyBorder="1" applyAlignment="1">
      <alignment horizontal="left" vertical="center" wrapText="1" shrinkToFit="1"/>
    </xf>
    <xf numFmtId="0" fontId="22" fillId="0" borderId="55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vertical="center" shrinkToFit="1"/>
    </xf>
    <xf numFmtId="0" fontId="22" fillId="0" borderId="18" xfId="0" applyFont="1" applyFill="1" applyBorder="1" applyAlignment="1">
      <alignment vertical="center" shrinkToFit="1"/>
    </xf>
    <xf numFmtId="0" fontId="20" fillId="0" borderId="23" xfId="0" applyFont="1" applyFill="1" applyBorder="1" applyAlignment="1">
      <alignment horizontal="center" vertical="center" textRotation="255" wrapText="1" shrinkToFit="1"/>
    </xf>
    <xf numFmtId="0" fontId="27" fillId="0" borderId="23" xfId="0" applyFont="1" applyFill="1" applyBorder="1" applyAlignment="1">
      <alignment horizontal="center" vertical="center" textRotation="255" shrinkToFit="1"/>
    </xf>
    <xf numFmtId="0" fontId="40" fillId="0" borderId="24" xfId="0" applyFont="1" applyFill="1" applyBorder="1" applyAlignment="1">
      <alignment horizontal="left" vertical="top" wrapText="1"/>
    </xf>
    <xf numFmtId="0" fontId="20" fillId="0" borderId="23" xfId="0" applyFont="1" applyFill="1" applyBorder="1" applyAlignment="1">
      <alignment vertical="top" wrapText="1" shrinkToFit="1"/>
    </xf>
    <xf numFmtId="0" fontId="20" fillId="0" borderId="2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0" fillId="0" borderId="25" xfId="0" applyFont="1" applyFill="1" applyBorder="1" applyAlignment="1">
      <alignment horizontal="left" vertical="top" wrapText="1"/>
    </xf>
    <xf numFmtId="0" fontId="0" fillId="0" borderId="64" xfId="0" applyBorder="1">
      <alignment vertical="center"/>
    </xf>
    <xf numFmtId="0" fontId="0" fillId="0" borderId="64" xfId="0" applyBorder="1" applyAlignment="1">
      <alignment horizontal="right" vertical="center"/>
    </xf>
    <xf numFmtId="0" fontId="0" fillId="0" borderId="64" xfId="0" applyBorder="1" applyAlignment="1">
      <alignment vertical="center"/>
    </xf>
    <xf numFmtId="0" fontId="23" fillId="0" borderId="29" xfId="0" applyFont="1" applyFill="1" applyBorder="1" applyAlignment="1">
      <alignment horizontal="left" vertical="top" wrapText="1" shrinkToFit="1"/>
    </xf>
    <xf numFmtId="0" fontId="32" fillId="0" borderId="23" xfId="0" applyFont="1" applyFill="1" applyBorder="1" applyAlignment="1">
      <alignment horizontal="left" vertical="top" wrapText="1"/>
    </xf>
    <xf numFmtId="0" fontId="29" fillId="0" borderId="24" xfId="0" applyFont="1" applyFill="1" applyBorder="1" applyAlignment="1">
      <alignment horizontal="left" vertical="center" wrapText="1" shrinkToFit="1"/>
    </xf>
    <xf numFmtId="0" fontId="41" fillId="0" borderId="24" xfId="0" applyFont="1" applyFill="1" applyBorder="1" applyAlignment="1">
      <alignment horizontal="left" vertical="top" wrapText="1"/>
    </xf>
    <xf numFmtId="0" fontId="42" fillId="0" borderId="24" xfId="0" applyFont="1" applyFill="1" applyBorder="1" applyAlignment="1">
      <alignment horizontal="left" vertical="top" wrapText="1"/>
    </xf>
    <xf numFmtId="0" fontId="43" fillId="0" borderId="24" xfId="0" applyFont="1" applyFill="1" applyBorder="1" applyAlignment="1">
      <alignment horizontal="left" vertical="top" wrapText="1" shrinkToFit="1"/>
    </xf>
    <xf numFmtId="0" fontId="20" fillId="0" borderId="23" xfId="0" applyFont="1" applyFill="1" applyBorder="1" applyAlignment="1">
      <alignment horizontal="left" vertical="top" wrapText="1" shrinkToFit="1"/>
    </xf>
    <xf numFmtId="0" fontId="45" fillId="0" borderId="24" xfId="0" applyFont="1" applyFill="1" applyBorder="1" applyAlignment="1">
      <alignment horizontal="left" vertical="top" wrapText="1"/>
    </xf>
    <xf numFmtId="0" fontId="22" fillId="0" borderId="23" xfId="0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22" fillId="0" borderId="49" xfId="0" applyFont="1" applyFill="1" applyBorder="1" applyAlignment="1">
      <alignment horizontal="center" vertical="center" shrinkToFit="1"/>
    </xf>
    <xf numFmtId="0" fontId="22" fillId="27" borderId="23" xfId="0" applyFont="1" applyFill="1" applyBorder="1" applyAlignment="1">
      <alignment horizontal="left" vertical="top" wrapText="1"/>
    </xf>
    <xf numFmtId="0" fontId="22" fillId="0" borderId="32" xfId="0" applyFont="1" applyFill="1" applyBorder="1" applyAlignment="1">
      <alignment horizontal="left" vertical="top" wrapText="1"/>
    </xf>
    <xf numFmtId="0" fontId="22" fillId="27" borderId="14" xfId="0" applyFont="1" applyFill="1" applyBorder="1" applyAlignment="1">
      <alignment horizontal="center" vertical="center" shrinkToFit="1"/>
    </xf>
    <xf numFmtId="0" fontId="22" fillId="27" borderId="15" xfId="0" applyFont="1" applyFill="1" applyBorder="1" applyAlignment="1">
      <alignment horizontal="center" vertical="center" shrinkToFit="1"/>
    </xf>
    <xf numFmtId="0" fontId="22" fillId="27" borderId="23" xfId="0" applyFont="1" applyFill="1" applyBorder="1" applyAlignment="1">
      <alignment horizontal="center" vertical="center" shrinkToFit="1"/>
    </xf>
    <xf numFmtId="0" fontId="20" fillId="27" borderId="23" xfId="0" applyFont="1" applyFill="1" applyBorder="1" applyAlignment="1">
      <alignment horizontal="left" vertical="top" wrapText="1"/>
    </xf>
    <xf numFmtId="49" fontId="22" fillId="27" borderId="15" xfId="0" applyNumberFormat="1" applyFont="1" applyFill="1" applyBorder="1" applyAlignment="1">
      <alignment horizontal="center" vertical="center" shrinkToFit="1"/>
    </xf>
    <xf numFmtId="49" fontId="22" fillId="27" borderId="23" xfId="0" applyNumberFormat="1" applyFont="1" applyFill="1" applyBorder="1" applyAlignment="1">
      <alignment horizontal="center" vertical="center" shrinkToFit="1"/>
    </xf>
    <xf numFmtId="0" fontId="39" fillId="27" borderId="23" xfId="0" applyFont="1" applyFill="1" applyBorder="1" applyAlignment="1">
      <alignment horizontal="left" vertical="top" wrapText="1"/>
    </xf>
    <xf numFmtId="0" fontId="28" fillId="27" borderId="23" xfId="0" applyFont="1" applyFill="1" applyBorder="1" applyAlignment="1">
      <alignment horizontal="left" vertical="center"/>
    </xf>
    <xf numFmtId="0" fontId="29" fillId="0" borderId="23" xfId="0" applyFont="1" applyFill="1" applyBorder="1" applyAlignment="1">
      <alignment horizontal="left" vertical="center" wrapText="1"/>
    </xf>
    <xf numFmtId="0" fontId="22" fillId="0" borderId="26" xfId="0" applyFont="1" applyFill="1" applyBorder="1" applyAlignment="1">
      <alignment horizontal="center" vertical="center" textRotation="255" shrinkToFit="1"/>
    </xf>
    <xf numFmtId="0" fontId="22" fillId="27" borderId="15" xfId="0" applyFont="1" applyFill="1" applyBorder="1" applyAlignment="1">
      <alignment horizontal="center" vertical="center" textRotation="255" shrinkToFit="1"/>
    </xf>
    <xf numFmtId="0" fontId="22" fillId="27" borderId="23" xfId="0" applyFont="1" applyFill="1" applyBorder="1" applyAlignment="1">
      <alignment horizontal="center" vertical="center" textRotation="255" shrinkToFit="1"/>
    </xf>
    <xf numFmtId="0" fontId="22" fillId="27" borderId="24" xfId="0" applyFont="1" applyFill="1" applyBorder="1" applyAlignment="1">
      <alignment horizontal="left" vertical="top" wrapText="1"/>
    </xf>
    <xf numFmtId="0" fontId="28" fillId="27" borderId="24" xfId="0" applyFont="1" applyFill="1" applyBorder="1" applyAlignment="1">
      <alignment horizontal="left" vertical="center" shrinkToFit="1"/>
    </xf>
    <xf numFmtId="0" fontId="20" fillId="27" borderId="24" xfId="0" applyFont="1" applyFill="1" applyBorder="1" applyAlignment="1">
      <alignment horizontal="left" vertical="top" wrapText="1"/>
    </xf>
    <xf numFmtId="0" fontId="22" fillId="27" borderId="39" xfId="0" applyFont="1" applyFill="1" applyBorder="1" applyAlignment="1">
      <alignment horizontal="left" vertical="top" wrapText="1"/>
    </xf>
    <xf numFmtId="0" fontId="22" fillId="27" borderId="38" xfId="0" applyFont="1" applyFill="1" applyBorder="1" applyAlignment="1">
      <alignment horizontal="center" vertical="center" shrinkToFit="1"/>
    </xf>
    <xf numFmtId="0" fontId="22" fillId="27" borderId="23" xfId="0" applyFont="1" applyFill="1" applyBorder="1" applyAlignment="1">
      <alignment horizontal="center" vertical="center" textRotation="255" wrapText="1" shrinkToFit="1"/>
    </xf>
    <xf numFmtId="0" fontId="28" fillId="27" borderId="24" xfId="0" applyFont="1" applyFill="1" applyBorder="1" applyAlignment="1">
      <alignment horizontal="left" vertical="center" wrapText="1"/>
    </xf>
    <xf numFmtId="0" fontId="22" fillId="0" borderId="24" xfId="0" applyFont="1" applyFill="1" applyBorder="1" applyAlignment="1">
      <alignment horizontal="left" vertical="top"/>
    </xf>
    <xf numFmtId="0" fontId="22" fillId="27" borderId="24" xfId="0" applyFont="1" applyFill="1" applyBorder="1" applyAlignment="1">
      <alignment horizontal="left" vertical="top" wrapText="1" shrinkToFit="1"/>
    </xf>
    <xf numFmtId="0" fontId="26" fillId="27" borderId="24" xfId="0" applyFont="1" applyFill="1" applyBorder="1" applyAlignment="1">
      <alignment horizontal="left" vertical="top" wrapText="1" shrinkToFit="1"/>
    </xf>
    <xf numFmtId="0" fontId="26" fillId="27" borderId="24" xfId="0" applyFont="1" applyFill="1" applyBorder="1" applyAlignment="1">
      <alignment horizontal="left" vertical="top" wrapText="1"/>
    </xf>
    <xf numFmtId="0" fontId="27" fillId="27" borderId="23" xfId="0" applyFont="1" applyFill="1" applyBorder="1" applyAlignment="1">
      <alignment horizontal="center" vertical="center" textRotation="255" shrinkToFit="1"/>
    </xf>
    <xf numFmtId="0" fontId="22" fillId="0" borderId="15" xfId="0" applyFont="1" applyFill="1" applyBorder="1" applyAlignment="1">
      <alignment horizontal="center" vertical="center" textRotation="255" wrapText="1" shrinkToFit="1"/>
    </xf>
    <xf numFmtId="0" fontId="22" fillId="0" borderId="27" xfId="0" applyFont="1" applyFill="1" applyBorder="1" applyAlignment="1">
      <alignment horizontal="center" vertical="center" shrinkToFit="1"/>
    </xf>
    <xf numFmtId="0" fontId="22" fillId="0" borderId="26" xfId="0" applyFont="1" applyFill="1" applyBorder="1" applyAlignment="1">
      <alignment horizontal="center" vertical="center" textRotation="255" wrapText="1" shrinkToFit="1"/>
    </xf>
    <xf numFmtId="0" fontId="30" fillId="27" borderId="23" xfId="0" applyFont="1" applyFill="1" applyBorder="1" applyAlignment="1">
      <alignment horizontal="center" vertical="center" textRotation="255" wrapText="1" shrinkToFit="1"/>
    </xf>
    <xf numFmtId="0" fontId="23" fillId="27" borderId="23" xfId="0" applyFont="1" applyFill="1" applyBorder="1" applyAlignment="1">
      <alignment horizontal="left" vertical="top" wrapText="1"/>
    </xf>
    <xf numFmtId="0" fontId="22" fillId="27" borderId="23" xfId="0" applyFont="1" applyFill="1" applyBorder="1" applyAlignment="1">
      <alignment horizontal="left" vertical="top"/>
    </xf>
    <xf numFmtId="0" fontId="34" fillId="0" borderId="24" xfId="0" applyFont="1" applyFill="1" applyBorder="1" applyAlignment="1">
      <alignment horizontal="left" vertical="center" wrapText="1"/>
    </xf>
    <xf numFmtId="0" fontId="22" fillId="27" borderId="58" xfId="0" applyFont="1" applyFill="1" applyBorder="1" applyAlignment="1">
      <alignment horizontal="center" vertical="center" shrinkToFit="1"/>
    </xf>
    <xf numFmtId="0" fontId="22" fillId="27" borderId="57" xfId="0" applyFont="1" applyFill="1" applyBorder="1" applyAlignment="1">
      <alignment horizontal="center" vertical="center" shrinkToFit="1"/>
    </xf>
    <xf numFmtId="0" fontId="22" fillId="27" borderId="57" xfId="0" applyFont="1" applyFill="1" applyBorder="1" applyAlignment="1">
      <alignment horizontal="center" vertical="center" textRotation="255" shrinkToFit="1"/>
    </xf>
    <xf numFmtId="0" fontId="22" fillId="27" borderId="59" xfId="0" applyFont="1" applyFill="1" applyBorder="1" applyAlignment="1">
      <alignment horizontal="left" vertical="center"/>
    </xf>
    <xf numFmtId="0" fontId="22" fillId="27" borderId="24" xfId="0" applyFont="1" applyFill="1" applyBorder="1" applyAlignment="1">
      <alignment horizontal="left" vertical="center" wrapText="1"/>
    </xf>
    <xf numFmtId="0" fontId="22" fillId="27" borderId="31" xfId="0" applyFont="1" applyFill="1" applyBorder="1" applyAlignment="1">
      <alignment horizontal="center" vertical="center" shrinkToFit="1"/>
    </xf>
    <xf numFmtId="0" fontId="20" fillId="27" borderId="24" xfId="0" applyFont="1" applyFill="1" applyBorder="1" applyAlignment="1">
      <alignment horizontal="left" vertical="top" wrapText="1" shrinkToFit="1"/>
    </xf>
    <xf numFmtId="0" fontId="22" fillId="0" borderId="25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left" vertical="top" wrapText="1"/>
    </xf>
    <xf numFmtId="0" fontId="22" fillId="27" borderId="24" xfId="0" applyFont="1" applyFill="1" applyBorder="1" applyAlignment="1">
      <alignment horizontal="left" vertical="center" shrinkToFit="1"/>
    </xf>
    <xf numFmtId="0" fontId="28" fillId="0" borderId="24" xfId="0" applyFont="1" applyFill="1" applyBorder="1" applyAlignment="1">
      <alignment horizontal="left" vertical="center" wrapText="1" shrinkToFit="1"/>
    </xf>
    <xf numFmtId="0" fontId="22" fillId="27" borderId="61" xfId="0" applyFont="1" applyFill="1" applyBorder="1" applyAlignment="1">
      <alignment horizontal="left" vertical="top" wrapText="1" shrinkToFit="1"/>
    </xf>
    <xf numFmtId="0" fontId="28" fillId="27" borderId="24" xfId="0" applyFont="1" applyFill="1" applyBorder="1" applyAlignment="1">
      <alignment vertical="center"/>
    </xf>
    <xf numFmtId="0" fontId="28" fillId="27" borderId="24" xfId="0" applyFont="1" applyFill="1" applyBorder="1" applyAlignment="1">
      <alignment vertical="center" wrapText="1"/>
    </xf>
    <xf numFmtId="0" fontId="28" fillId="27" borderId="24" xfId="0" applyFont="1" applyFill="1" applyBorder="1" applyAlignment="1">
      <alignment horizontal="left" vertical="center" wrapText="1" shrinkToFit="1"/>
    </xf>
    <xf numFmtId="0" fontId="28" fillId="27" borderId="23" xfId="0" applyFont="1" applyFill="1" applyBorder="1" applyAlignment="1">
      <alignment horizontal="left" vertical="top" wrapText="1"/>
    </xf>
    <xf numFmtId="0" fontId="22" fillId="27" borderId="35" xfId="0" applyFont="1" applyFill="1" applyBorder="1" applyAlignment="1">
      <alignment horizontal="left" vertical="top" wrapText="1"/>
    </xf>
    <xf numFmtId="0" fontId="22" fillId="27" borderId="35" xfId="0" applyFont="1" applyFill="1" applyBorder="1" applyAlignment="1">
      <alignment horizontal="left" vertical="center" wrapText="1"/>
    </xf>
    <xf numFmtId="0" fontId="46" fillId="0" borderId="31" xfId="0" applyFont="1" applyFill="1" applyBorder="1" applyAlignment="1">
      <alignment vertical="center" wrapText="1" shrinkToFit="1"/>
    </xf>
    <xf numFmtId="0" fontId="22" fillId="0" borderId="31" xfId="0" applyFont="1" applyFill="1" applyBorder="1" applyAlignment="1">
      <alignment horizontal="center" vertical="center" textRotation="255" shrinkToFit="1"/>
    </xf>
    <xf numFmtId="0" fontId="22" fillId="27" borderId="12" xfId="0" applyFont="1" applyFill="1" applyBorder="1" applyAlignment="1">
      <alignment horizontal="center" vertical="center" shrinkToFit="1"/>
    </xf>
    <xf numFmtId="0" fontId="22" fillId="27" borderId="11" xfId="0" applyFont="1" applyFill="1" applyBorder="1" applyAlignment="1">
      <alignment horizontal="center" vertical="center" shrinkToFit="1"/>
    </xf>
    <xf numFmtId="0" fontId="22" fillId="27" borderId="13" xfId="0" applyFont="1" applyFill="1" applyBorder="1" applyAlignment="1">
      <alignment horizontal="center" vertical="center" shrinkToFit="1"/>
    </xf>
    <xf numFmtId="0" fontId="22" fillId="27" borderId="26" xfId="0" applyFont="1" applyFill="1" applyBorder="1" applyAlignment="1">
      <alignment horizontal="center" vertical="center" shrinkToFit="1"/>
    </xf>
    <xf numFmtId="0" fontId="22" fillId="27" borderId="25" xfId="0" applyFont="1" applyFill="1" applyBorder="1" applyAlignment="1">
      <alignment horizontal="left" vertical="top" wrapText="1" shrinkToFit="1"/>
    </xf>
    <xf numFmtId="0" fontId="22" fillId="27" borderId="18" xfId="0" applyFont="1" applyFill="1" applyBorder="1" applyAlignment="1">
      <alignment horizontal="center" vertical="center" shrinkToFit="1"/>
    </xf>
    <xf numFmtId="0" fontId="23" fillId="27" borderId="24" xfId="0" applyFont="1" applyFill="1" applyBorder="1" applyAlignment="1">
      <alignment horizontal="left" vertical="top" wrapText="1"/>
    </xf>
    <xf numFmtId="0" fontId="28" fillId="27" borderId="24" xfId="0" applyFont="1" applyFill="1" applyBorder="1" applyAlignment="1">
      <alignment horizontal="left" vertical="top" wrapText="1" shrinkToFit="1"/>
    </xf>
    <xf numFmtId="0" fontId="22" fillId="0" borderId="13" xfId="0" applyFont="1" applyFill="1" applyBorder="1" applyAlignment="1">
      <alignment horizontal="center" vertical="center" textRotation="255" wrapText="1" shrinkToFit="1"/>
    </xf>
    <xf numFmtId="0" fontId="34" fillId="27" borderId="24" xfId="0" applyFont="1" applyFill="1" applyBorder="1" applyAlignment="1">
      <alignment horizontal="left" vertical="top" wrapText="1"/>
    </xf>
    <xf numFmtId="0" fontId="22" fillId="27" borderId="24" xfId="0" applyFont="1" applyFill="1" applyBorder="1" applyAlignment="1">
      <alignment horizontal="left" vertical="top" shrinkToFit="1"/>
    </xf>
    <xf numFmtId="0" fontId="22" fillId="27" borderId="23" xfId="0" applyFont="1" applyFill="1" applyBorder="1" applyAlignment="1">
      <alignment horizontal="left" vertical="top" wrapText="1" shrinkToFit="1"/>
    </xf>
    <xf numFmtId="0" fontId="22" fillId="27" borderId="23" xfId="0" applyFont="1" applyFill="1" applyBorder="1" applyAlignment="1">
      <alignment horizontal="left" vertical="center" shrinkToFit="1"/>
    </xf>
    <xf numFmtId="0" fontId="22" fillId="0" borderId="23" xfId="0" applyFont="1" applyFill="1" applyBorder="1" applyAlignment="1">
      <alignment horizontal="left" vertical="center" shrinkToFit="1"/>
    </xf>
    <xf numFmtId="0" fontId="28" fillId="0" borderId="23" xfId="0" applyFont="1" applyFill="1" applyBorder="1" applyAlignment="1">
      <alignment horizontal="left" vertical="center" wrapText="1"/>
    </xf>
    <xf numFmtId="0" fontId="22" fillId="27" borderId="31" xfId="0" applyFont="1" applyFill="1" applyBorder="1" applyAlignment="1">
      <alignment horizontal="left" vertical="center" shrinkToFit="1"/>
    </xf>
    <xf numFmtId="0" fontId="22" fillId="27" borderId="24" xfId="0" applyFont="1" applyFill="1" applyBorder="1" applyAlignment="1">
      <alignment vertical="center" wrapText="1"/>
    </xf>
    <xf numFmtId="0" fontId="22" fillId="27" borderId="16" xfId="0" applyFont="1" applyFill="1" applyBorder="1" applyAlignment="1">
      <alignment horizontal="center" vertical="center" textRotation="255" shrinkToFit="1"/>
    </xf>
    <xf numFmtId="0" fontId="22" fillId="27" borderId="29" xfId="0" applyFont="1" applyFill="1" applyBorder="1" applyAlignment="1">
      <alignment horizontal="left" vertical="top" wrapText="1"/>
    </xf>
    <xf numFmtId="0" fontId="29" fillId="27" borderId="24" xfId="0" applyFont="1" applyFill="1" applyBorder="1" applyAlignment="1">
      <alignment horizontal="left" vertical="center" wrapText="1" shrinkToFit="1"/>
    </xf>
    <xf numFmtId="0" fontId="22" fillId="0" borderId="23" xfId="0" applyFont="1" applyFill="1" applyBorder="1" applyAlignment="1">
      <alignment vertical="center" shrinkToFit="1"/>
    </xf>
    <xf numFmtId="0" fontId="22" fillId="0" borderId="49" xfId="0" applyFont="1" applyFill="1" applyBorder="1" applyAlignment="1">
      <alignment vertical="center" shrinkToFit="1"/>
    </xf>
    <xf numFmtId="0" fontId="22" fillId="0" borderId="19" xfId="0" applyFont="1" applyFill="1" applyBorder="1" applyAlignment="1">
      <alignment vertical="center" wrapText="1"/>
    </xf>
    <xf numFmtId="0" fontId="22" fillId="0" borderId="4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43" xfId="0" applyFont="1" applyFill="1" applyBorder="1" applyAlignment="1">
      <alignment vertical="center" wrapText="1"/>
    </xf>
    <xf numFmtId="0" fontId="40" fillId="0" borderId="22" xfId="0" applyFont="1" applyFill="1" applyBorder="1" applyAlignment="1">
      <alignment vertical="center" wrapText="1"/>
    </xf>
    <xf numFmtId="0" fontId="47" fillId="0" borderId="43" xfId="0" applyFont="1" applyFill="1" applyBorder="1" applyAlignment="1">
      <alignment vertical="center" wrapText="1"/>
    </xf>
    <xf numFmtId="0" fontId="40" fillId="0" borderId="19" xfId="0" applyFont="1" applyFill="1" applyBorder="1" applyAlignment="1">
      <alignment vertical="center" wrapText="1"/>
    </xf>
    <xf numFmtId="0" fontId="40" fillId="0" borderId="43" xfId="0" applyFont="1" applyFill="1" applyBorder="1" applyAlignment="1">
      <alignment vertical="center" wrapText="1"/>
    </xf>
    <xf numFmtId="0" fontId="22" fillId="25" borderId="19" xfId="0" applyFont="1" applyFill="1" applyBorder="1" applyAlignment="1">
      <alignment vertical="center" wrapText="1"/>
    </xf>
    <xf numFmtId="0" fontId="22" fillId="25" borderId="43" xfId="0" applyFont="1" applyFill="1" applyBorder="1" applyAlignment="1">
      <alignment vertical="center" wrapText="1"/>
    </xf>
    <xf numFmtId="0" fontId="40" fillId="25" borderId="19" xfId="0" applyFont="1" applyFill="1" applyBorder="1" applyAlignment="1">
      <alignment vertical="center" wrapText="1"/>
    </xf>
    <xf numFmtId="0" fontId="22" fillId="25" borderId="30" xfId="0" applyFont="1" applyFill="1" applyBorder="1" applyAlignment="1">
      <alignment vertical="center" wrapText="1"/>
    </xf>
    <xf numFmtId="0" fontId="22" fillId="25" borderId="37" xfId="0" applyFont="1" applyFill="1" applyBorder="1" applyAlignment="1">
      <alignment vertical="center" wrapText="1"/>
    </xf>
    <xf numFmtId="0" fontId="22" fillId="25" borderId="52" xfId="0" applyFont="1" applyFill="1" applyBorder="1" applyAlignment="1">
      <alignment vertical="center" wrapText="1"/>
    </xf>
    <xf numFmtId="0" fontId="22" fillId="25" borderId="53" xfId="0" applyFont="1" applyFill="1" applyBorder="1" applyAlignment="1">
      <alignment vertical="center" wrapText="1"/>
    </xf>
    <xf numFmtId="0" fontId="20" fillId="27" borderId="24" xfId="0" applyFont="1" applyFill="1" applyBorder="1" applyAlignment="1">
      <alignment horizontal="left" vertical="center" wrapText="1"/>
    </xf>
    <xf numFmtId="0" fontId="22" fillId="0" borderId="35" xfId="0" applyFont="1" applyFill="1" applyBorder="1" applyAlignment="1">
      <alignment horizontal="center" vertical="center" shrinkToFit="1"/>
    </xf>
    <xf numFmtId="14" fontId="22" fillId="0" borderId="24" xfId="0" applyNumberFormat="1" applyFont="1" applyFill="1" applyBorder="1" applyAlignment="1">
      <alignment vertical="top" wrapText="1"/>
    </xf>
    <xf numFmtId="0" fontId="26" fillId="0" borderId="24" xfId="0" applyFont="1" applyFill="1" applyBorder="1" applyAlignment="1">
      <alignment horizontal="left" vertical="top" wrapText="1"/>
    </xf>
    <xf numFmtId="0" fontId="22" fillId="27" borderId="23" xfId="0" applyFont="1" applyFill="1" applyBorder="1" applyAlignment="1">
      <alignment horizontal="left" vertical="center" wrapText="1"/>
    </xf>
    <xf numFmtId="0" fontId="29" fillId="0" borderId="39" xfId="0" applyFont="1" applyFill="1" applyBorder="1" applyAlignment="1">
      <alignment horizontal="left" vertical="top" wrapText="1"/>
    </xf>
    <xf numFmtId="0" fontId="29" fillId="0" borderId="24" xfId="0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right" vertical="center" shrinkToFit="1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25" borderId="42" xfId="0" applyFont="1" applyFill="1" applyBorder="1" applyAlignment="1">
      <alignment horizontal="center" vertical="center"/>
    </xf>
    <xf numFmtId="0" fontId="22" fillId="25" borderId="43" xfId="0" applyFont="1" applyFill="1" applyBorder="1" applyAlignment="1">
      <alignment horizontal="center" vertical="center"/>
    </xf>
    <xf numFmtId="0" fontId="25" fillId="25" borderId="17" xfId="0" applyFont="1" applyFill="1" applyBorder="1" applyAlignment="1">
      <alignment horizontal="left" vertical="center" shrinkToFit="1"/>
    </xf>
    <xf numFmtId="176" fontId="27" fillId="0" borderId="17" xfId="0" applyNumberFormat="1" applyFont="1" applyBorder="1" applyAlignment="1">
      <alignment horizontal="left" vertical="center" shrinkToFit="1"/>
    </xf>
    <xf numFmtId="0" fontId="20" fillId="0" borderId="48" xfId="0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shrinkToFit="1"/>
    </xf>
    <xf numFmtId="0" fontId="22" fillId="25" borderId="34" xfId="0" applyFont="1" applyFill="1" applyBorder="1" applyAlignment="1">
      <alignment horizontal="center" vertical="center"/>
    </xf>
    <xf numFmtId="0" fontId="22" fillId="25" borderId="37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shrinkToFit="1"/>
    </xf>
    <xf numFmtId="0" fontId="23" fillId="0" borderId="48" xfId="0" applyFont="1" applyFill="1" applyBorder="1" applyAlignment="1">
      <alignment horizontal="left" vertical="top" wrapText="1" shrinkToFit="1"/>
    </xf>
    <xf numFmtId="0" fontId="23" fillId="0" borderId="41" xfId="0" applyFont="1" applyFill="1" applyBorder="1" applyAlignment="1">
      <alignment horizontal="left" vertical="top" shrinkToFit="1"/>
    </xf>
    <xf numFmtId="0" fontId="23" fillId="0" borderId="51" xfId="0" applyFont="1" applyFill="1" applyBorder="1" applyAlignment="1">
      <alignment horizontal="left" vertical="top" shrinkToFit="1"/>
    </xf>
    <xf numFmtId="0" fontId="22" fillId="0" borderId="47" xfId="0" applyFont="1" applyBorder="1" applyAlignment="1">
      <alignment horizontal="center" vertical="center" shrinkToFit="1"/>
    </xf>
    <xf numFmtId="0" fontId="37" fillId="0" borderId="42" xfId="0" applyFont="1" applyFill="1" applyBorder="1" applyAlignment="1">
      <alignment horizontal="left" vertical="top" wrapText="1" shrinkToFit="1"/>
    </xf>
    <xf numFmtId="0" fontId="37" fillId="0" borderId="22" xfId="0" applyFont="1" applyFill="1" applyBorder="1" applyAlignment="1">
      <alignment horizontal="left" vertical="top" wrapText="1" shrinkToFit="1"/>
    </xf>
    <xf numFmtId="0" fontId="37" fillId="0" borderId="43" xfId="0" applyFont="1" applyFill="1" applyBorder="1" applyAlignment="1">
      <alignment horizontal="left" vertical="top" wrapText="1" shrinkToFit="1"/>
    </xf>
    <xf numFmtId="0" fontId="22" fillId="0" borderId="46" xfId="0" applyFont="1" applyBorder="1" applyAlignment="1">
      <alignment horizontal="center" vertical="center" shrinkToFit="1"/>
    </xf>
    <xf numFmtId="0" fontId="22" fillId="25" borderId="20" xfId="0" applyFont="1" applyFill="1" applyBorder="1" applyAlignment="1">
      <alignment horizontal="center" vertical="center"/>
    </xf>
    <xf numFmtId="0" fontId="22" fillId="25" borderId="21" xfId="0" applyFont="1" applyFill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4" xfId="0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colors>
    <mruColors>
      <color rgb="FF66CCFF"/>
      <color rgb="FFDEA900"/>
      <color rgb="FF866600"/>
      <color rgb="FFFF6699"/>
      <color rgb="FFFFC1D6"/>
      <color rgb="FFFFFF66"/>
      <color rgb="FFFFC9DB"/>
      <color rgb="FFFF9BBC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1551215</xdr:colOff>
      <xdr:row>0</xdr:row>
      <xdr:rowOff>130630</xdr:rowOff>
    </xdr:from>
    <xdr:to>
      <xdr:col>14</xdr:col>
      <xdr:colOff>2571750</xdr:colOff>
      <xdr:row>0</xdr:row>
      <xdr:rowOff>394608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647715" y="130630"/>
          <a:ext cx="1020535" cy="263978"/>
        </a:xfrm>
        <a:prstGeom prst="rect">
          <a:avLst/>
        </a:prstGeom>
        <a:solidFill>
          <a:schemeClr val="lt1"/>
        </a:solidFill>
        <a:ln w="158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>
              <a:ea typeface="$ＪＳ明朝" panose="04030B090D0B02020403" pitchFamily="17" charset="-128"/>
            </a:rPr>
            <a:t>（現在）</a:t>
          </a:r>
        </a:p>
      </xdr:txBody>
    </xdr:sp>
    <xdr:clientData/>
  </xdr:twoCellAnchor>
  <xdr:twoCellAnchor>
    <xdr:from>
      <xdr:col>9</xdr:col>
      <xdr:colOff>2178050</xdr:colOff>
      <xdr:row>44</xdr:row>
      <xdr:rowOff>434975</xdr:rowOff>
    </xdr:from>
    <xdr:to>
      <xdr:col>9</xdr:col>
      <xdr:colOff>2225842</xdr:colOff>
      <xdr:row>50</xdr:row>
      <xdr:rowOff>521369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7933155" y="25721343"/>
          <a:ext cx="47792" cy="363571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2635917</xdr:colOff>
      <xdr:row>68</xdr:row>
      <xdr:rowOff>423445</xdr:rowOff>
    </xdr:from>
    <xdr:to>
      <xdr:col>14</xdr:col>
      <xdr:colOff>2646947</xdr:colOff>
      <xdr:row>71</xdr:row>
      <xdr:rowOff>571500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2722391" y="39806813"/>
          <a:ext cx="11030" cy="186255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2374900</xdr:colOff>
      <xdr:row>9</xdr:row>
      <xdr:rowOff>437984</xdr:rowOff>
    </xdr:from>
    <xdr:to>
      <xdr:col>14</xdr:col>
      <xdr:colOff>2387600</xdr:colOff>
      <xdr:row>13</xdr:row>
      <xdr:rowOff>339559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>
          <a:off x="12461374" y="5501273"/>
          <a:ext cx="12700" cy="222768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2171700</xdr:colOff>
      <xdr:row>101</xdr:row>
      <xdr:rowOff>406400</xdr:rowOff>
    </xdr:from>
    <xdr:to>
      <xdr:col>4</xdr:col>
      <xdr:colOff>2171700</xdr:colOff>
      <xdr:row>103</xdr:row>
      <xdr:rowOff>574040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80486E6E-22C5-41DC-9C4F-6FDA8BCD35E4}"/>
            </a:ext>
          </a:extLst>
        </xdr:cNvPr>
        <xdr:cNvCxnSpPr/>
      </xdr:nvCxnSpPr>
      <xdr:spPr>
        <a:xfrm>
          <a:off x="3619500" y="59601100"/>
          <a:ext cx="0" cy="128524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2604837</xdr:colOff>
      <xdr:row>40</xdr:row>
      <xdr:rowOff>474579</xdr:rowOff>
    </xdr:from>
    <xdr:to>
      <xdr:col>4</xdr:col>
      <xdr:colOff>2626895</xdr:colOff>
      <xdr:row>51</xdr:row>
      <xdr:rowOff>431131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AD36616C-2A0B-499B-9F02-383501DB1D12}"/>
            </a:ext>
          </a:extLst>
        </xdr:cNvPr>
        <xdr:cNvCxnSpPr/>
      </xdr:nvCxnSpPr>
      <xdr:spPr>
        <a:xfrm>
          <a:off x="4048626" y="23394737"/>
          <a:ext cx="22058" cy="646363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2396289</xdr:colOff>
      <xdr:row>74</xdr:row>
      <xdr:rowOff>200527</xdr:rowOff>
    </xdr:from>
    <xdr:to>
      <xdr:col>14</xdr:col>
      <xdr:colOff>2416342</xdr:colOff>
      <xdr:row>78</xdr:row>
      <xdr:rowOff>471237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F98C51C-8F04-46C9-8734-CB91DE33E1BD}"/>
            </a:ext>
          </a:extLst>
        </xdr:cNvPr>
        <xdr:cNvCxnSpPr/>
      </xdr:nvCxnSpPr>
      <xdr:spPr>
        <a:xfrm>
          <a:off x="12482763" y="43073053"/>
          <a:ext cx="20053" cy="263692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2717131</xdr:colOff>
      <xdr:row>81</xdr:row>
      <xdr:rowOff>350920</xdr:rowOff>
    </xdr:from>
    <xdr:to>
      <xdr:col>14</xdr:col>
      <xdr:colOff>2737184</xdr:colOff>
      <xdr:row>86</xdr:row>
      <xdr:rowOff>30078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6622F7D6-A4D3-4E22-82E1-C25C7006B0CE}"/>
            </a:ext>
          </a:extLst>
        </xdr:cNvPr>
        <xdr:cNvCxnSpPr/>
      </xdr:nvCxnSpPr>
      <xdr:spPr>
        <a:xfrm>
          <a:off x="12803605" y="47364315"/>
          <a:ext cx="20053" cy="2636921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2596816</xdr:colOff>
      <xdr:row>118</xdr:row>
      <xdr:rowOff>260684</xdr:rowOff>
    </xdr:from>
    <xdr:to>
      <xdr:col>4</xdr:col>
      <xdr:colOff>2596816</xdr:colOff>
      <xdr:row>122</xdr:row>
      <xdr:rowOff>431132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FC3E1427-408B-4988-BD2E-5B491076C84F}"/>
            </a:ext>
          </a:extLst>
        </xdr:cNvPr>
        <xdr:cNvCxnSpPr/>
      </xdr:nvCxnSpPr>
      <xdr:spPr>
        <a:xfrm>
          <a:off x="4040605" y="68840684"/>
          <a:ext cx="0" cy="2496553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AH134"/>
  <sheetViews>
    <sheetView tabSelected="1" view="pageBreakPreview" topLeftCell="A117" zoomScaleNormal="100" zoomScaleSheetLayoutView="100" workbookViewId="0">
      <selection activeCell="O116" sqref="O116"/>
    </sheetView>
  </sheetViews>
  <sheetFormatPr defaultColWidth="3.625" defaultRowHeight="13.5" x14ac:dyDescent="0.15"/>
  <cols>
    <col min="1" max="1" width="5.5" style="1" customWidth="1"/>
    <col min="2" max="4" width="4.5" customWidth="1"/>
    <col min="5" max="5" width="37.5" customWidth="1"/>
    <col min="6" max="6" width="5.625" style="1" customWidth="1"/>
    <col min="7" max="9" width="4.5" customWidth="1"/>
    <col min="10" max="10" width="37.5" customWidth="1"/>
    <col min="11" max="11" width="5.5" customWidth="1"/>
    <col min="12" max="12" width="4.625" style="1" customWidth="1"/>
    <col min="13" max="14" width="4.625" customWidth="1"/>
    <col min="15" max="15" width="37.5" customWidth="1"/>
    <col min="20" max="20" width="3.5" customWidth="1"/>
  </cols>
  <sheetData>
    <row r="1" spans="1:15" s="2" customFormat="1" ht="39.75" customHeight="1" thickBot="1" x14ac:dyDescent="0.2">
      <c r="A1" s="224" t="s">
        <v>200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5">
        <f ca="1">TODAY()</f>
        <v>46268</v>
      </c>
      <c r="O1" s="225"/>
    </row>
    <row r="2" spans="1:15" ht="39" customHeight="1" thickBot="1" x14ac:dyDescent="0.2">
      <c r="A2" s="62" t="s">
        <v>1</v>
      </c>
      <c r="B2" s="63" t="s">
        <v>2</v>
      </c>
      <c r="C2" s="64" t="s">
        <v>3</v>
      </c>
      <c r="D2" s="64" t="s">
        <v>38</v>
      </c>
      <c r="E2" s="65" t="s">
        <v>4</v>
      </c>
      <c r="F2" s="3" t="s">
        <v>1</v>
      </c>
      <c r="G2" s="21" t="s">
        <v>2</v>
      </c>
      <c r="H2" s="4" t="s">
        <v>3</v>
      </c>
      <c r="I2" s="4" t="s">
        <v>38</v>
      </c>
      <c r="J2" s="20" t="s">
        <v>5</v>
      </c>
      <c r="K2" s="3" t="s">
        <v>1</v>
      </c>
      <c r="L2" s="21" t="s">
        <v>2</v>
      </c>
      <c r="M2" s="4" t="s">
        <v>3</v>
      </c>
      <c r="N2" s="4" t="s">
        <v>38</v>
      </c>
      <c r="O2" s="26" t="s">
        <v>6</v>
      </c>
    </row>
    <row r="3" spans="1:15" ht="45.75" customHeight="1" x14ac:dyDescent="0.15">
      <c r="A3" s="9">
        <v>1</v>
      </c>
      <c r="B3" s="5" t="s">
        <v>33</v>
      </c>
      <c r="C3" s="5"/>
      <c r="D3" s="6"/>
      <c r="E3" s="123" t="s">
        <v>242</v>
      </c>
      <c r="F3" s="9">
        <v>1</v>
      </c>
      <c r="G3" s="5" t="s">
        <v>40</v>
      </c>
      <c r="H3" s="69" t="s">
        <v>28</v>
      </c>
      <c r="I3" s="69"/>
      <c r="J3" s="123" t="s">
        <v>182</v>
      </c>
      <c r="K3" s="9">
        <v>1</v>
      </c>
      <c r="L3" s="5" t="s">
        <v>9</v>
      </c>
      <c r="M3" s="69" t="s">
        <v>66</v>
      </c>
      <c r="N3" s="5"/>
      <c r="O3" s="19" t="s">
        <v>202</v>
      </c>
    </row>
    <row r="4" spans="1:15" ht="45.75" customHeight="1" x14ac:dyDescent="0.15">
      <c r="A4" s="7">
        <v>2</v>
      </c>
      <c r="B4" s="8" t="s">
        <v>30</v>
      </c>
      <c r="C4" s="11"/>
      <c r="D4" s="27"/>
      <c r="E4" s="15" t="s">
        <v>243</v>
      </c>
      <c r="F4" s="124">
        <v>2</v>
      </c>
      <c r="G4" s="125" t="s">
        <v>15</v>
      </c>
      <c r="H4" s="134"/>
      <c r="I4" s="135"/>
      <c r="J4" s="136"/>
      <c r="K4" s="7">
        <v>2</v>
      </c>
      <c r="L4" s="8" t="s">
        <v>10</v>
      </c>
      <c r="M4" s="8" t="s">
        <v>66</v>
      </c>
      <c r="N4" s="119" t="s">
        <v>66</v>
      </c>
      <c r="O4" s="19" t="s">
        <v>240</v>
      </c>
    </row>
    <row r="5" spans="1:15" ht="45.75" customHeight="1" x14ac:dyDescent="0.15">
      <c r="A5" s="7">
        <v>3</v>
      </c>
      <c r="B5" s="8" t="s">
        <v>29</v>
      </c>
      <c r="C5" s="11"/>
      <c r="D5" s="27"/>
      <c r="E5" s="15" t="s">
        <v>243</v>
      </c>
      <c r="F5" s="124">
        <v>3</v>
      </c>
      <c r="G5" s="125" t="s">
        <v>0</v>
      </c>
      <c r="H5" s="125"/>
      <c r="I5" s="125"/>
      <c r="J5" s="137" t="s">
        <v>43</v>
      </c>
      <c r="K5" s="7">
        <v>3</v>
      </c>
      <c r="L5" s="8" t="s">
        <v>12</v>
      </c>
      <c r="M5" s="8" t="s">
        <v>66</v>
      </c>
      <c r="N5" s="10"/>
      <c r="O5" s="19" t="s">
        <v>238</v>
      </c>
    </row>
    <row r="6" spans="1:15" ht="45.75" customHeight="1" x14ac:dyDescent="0.15">
      <c r="A6" s="124">
        <v>4</v>
      </c>
      <c r="B6" s="125" t="s">
        <v>32</v>
      </c>
      <c r="C6" s="128"/>
      <c r="D6" s="129"/>
      <c r="E6" s="122"/>
      <c r="F6" s="124">
        <v>4</v>
      </c>
      <c r="G6" s="125" t="s">
        <v>9</v>
      </c>
      <c r="H6" s="125"/>
      <c r="I6" s="125"/>
      <c r="J6" s="137" t="s">
        <v>44</v>
      </c>
      <c r="K6" s="7">
        <v>4</v>
      </c>
      <c r="L6" s="8" t="s">
        <v>13</v>
      </c>
      <c r="M6" s="8" t="s">
        <v>66</v>
      </c>
      <c r="N6" s="119" t="s">
        <v>66</v>
      </c>
      <c r="O6" s="19" t="s">
        <v>253</v>
      </c>
    </row>
    <row r="7" spans="1:15" ht="45.75" customHeight="1" x14ac:dyDescent="0.15">
      <c r="A7" s="124">
        <v>5</v>
      </c>
      <c r="B7" s="125" t="s">
        <v>1</v>
      </c>
      <c r="C7" s="125"/>
      <c r="D7" s="126"/>
      <c r="E7" s="122"/>
      <c r="F7" s="124">
        <v>5</v>
      </c>
      <c r="G7" s="125" t="s">
        <v>10</v>
      </c>
      <c r="H7" s="125"/>
      <c r="I7" s="125"/>
      <c r="J7" s="137" t="s">
        <v>45</v>
      </c>
      <c r="K7" s="7">
        <v>5</v>
      </c>
      <c r="L7" s="8" t="s">
        <v>14</v>
      </c>
      <c r="M7" s="8" t="s">
        <v>66</v>
      </c>
      <c r="N7" s="119"/>
      <c r="O7" s="19" t="s">
        <v>241</v>
      </c>
    </row>
    <row r="8" spans="1:15" ht="45.75" customHeight="1" x14ac:dyDescent="0.15">
      <c r="A8" s="7">
        <v>6</v>
      </c>
      <c r="B8" s="8" t="s">
        <v>34</v>
      </c>
      <c r="C8" s="8"/>
      <c r="D8" s="119"/>
      <c r="E8" s="15" t="s">
        <v>244</v>
      </c>
      <c r="F8" s="124">
        <v>6</v>
      </c>
      <c r="G8" s="125" t="s">
        <v>12</v>
      </c>
      <c r="H8" s="125"/>
      <c r="I8" s="141"/>
      <c r="J8" s="142" t="s">
        <v>124</v>
      </c>
      <c r="K8" s="124">
        <v>6</v>
      </c>
      <c r="L8" s="125" t="s">
        <v>15</v>
      </c>
      <c r="M8" s="125"/>
      <c r="N8" s="126"/>
      <c r="O8" s="144"/>
    </row>
    <row r="9" spans="1:15" ht="45.75" customHeight="1" x14ac:dyDescent="0.15">
      <c r="A9" s="7">
        <v>7</v>
      </c>
      <c r="B9" s="8" t="s">
        <v>11</v>
      </c>
      <c r="C9" s="8" t="s">
        <v>31</v>
      </c>
      <c r="D9" s="119"/>
      <c r="E9" s="112" t="s">
        <v>245</v>
      </c>
      <c r="F9" s="7">
        <v>7</v>
      </c>
      <c r="G9" s="8" t="s">
        <v>13</v>
      </c>
      <c r="H9" s="8" t="s">
        <v>28</v>
      </c>
      <c r="I9" s="70"/>
      <c r="J9" s="35" t="s">
        <v>250</v>
      </c>
      <c r="K9" s="124">
        <v>7</v>
      </c>
      <c r="L9" s="125" t="s">
        <v>0</v>
      </c>
      <c r="M9" s="125"/>
      <c r="N9" s="126"/>
      <c r="O9" s="145"/>
    </row>
    <row r="10" spans="1:15" ht="45.75" customHeight="1" x14ac:dyDescent="0.15">
      <c r="A10" s="7">
        <v>8</v>
      </c>
      <c r="B10" s="8" t="s">
        <v>12</v>
      </c>
      <c r="C10" s="8" t="s">
        <v>66</v>
      </c>
      <c r="D10" s="119"/>
      <c r="E10" s="15" t="s">
        <v>246</v>
      </c>
      <c r="F10" s="7">
        <v>8</v>
      </c>
      <c r="G10" s="8" t="s">
        <v>40</v>
      </c>
      <c r="H10" s="8" t="s">
        <v>66</v>
      </c>
      <c r="I10" s="70"/>
      <c r="J10" s="37" t="s">
        <v>185</v>
      </c>
      <c r="K10" s="7">
        <v>8</v>
      </c>
      <c r="L10" s="8" t="s">
        <v>9</v>
      </c>
      <c r="M10" s="8" t="s">
        <v>66</v>
      </c>
      <c r="N10" s="119"/>
      <c r="O10" s="25" t="s">
        <v>203</v>
      </c>
    </row>
    <row r="11" spans="1:15" ht="45.75" customHeight="1" x14ac:dyDescent="0.15">
      <c r="A11" s="7">
        <v>9</v>
      </c>
      <c r="B11" s="8" t="s">
        <v>13</v>
      </c>
      <c r="C11" s="8" t="s">
        <v>66</v>
      </c>
      <c r="D11" s="8"/>
      <c r="E11" s="66" t="s">
        <v>128</v>
      </c>
      <c r="F11" s="124">
        <v>9</v>
      </c>
      <c r="G11" s="125" t="s">
        <v>15</v>
      </c>
      <c r="H11" s="125"/>
      <c r="I11" s="135"/>
      <c r="J11" s="138"/>
      <c r="K11" s="7">
        <v>9</v>
      </c>
      <c r="L11" s="8" t="s">
        <v>10</v>
      </c>
      <c r="M11" s="8" t="s">
        <v>66</v>
      </c>
      <c r="N11" s="119"/>
      <c r="O11" s="81" t="s">
        <v>225</v>
      </c>
    </row>
    <row r="12" spans="1:15" ht="45.75" customHeight="1" x14ac:dyDescent="0.15">
      <c r="A12" s="7">
        <v>10</v>
      </c>
      <c r="B12" s="8" t="s">
        <v>14</v>
      </c>
      <c r="C12" s="8" t="s">
        <v>66</v>
      </c>
      <c r="D12" s="8"/>
      <c r="E12" s="15" t="s">
        <v>191</v>
      </c>
      <c r="F12" s="124">
        <v>10</v>
      </c>
      <c r="G12" s="125" t="s">
        <v>0</v>
      </c>
      <c r="H12" s="125"/>
      <c r="I12" s="135"/>
      <c r="J12" s="136"/>
      <c r="K12" s="7">
        <v>10</v>
      </c>
      <c r="L12" s="8" t="s">
        <v>12</v>
      </c>
      <c r="M12" s="8" t="s">
        <v>66</v>
      </c>
      <c r="N12" s="119"/>
      <c r="O12" s="41" t="s">
        <v>254</v>
      </c>
    </row>
    <row r="13" spans="1:15" ht="45.75" customHeight="1" x14ac:dyDescent="0.15">
      <c r="A13" s="124">
        <v>11</v>
      </c>
      <c r="B13" s="125" t="s">
        <v>15</v>
      </c>
      <c r="C13" s="125"/>
      <c r="D13" s="126"/>
      <c r="E13" s="122"/>
      <c r="F13" s="7">
        <v>11</v>
      </c>
      <c r="G13" s="8" t="s">
        <v>9</v>
      </c>
      <c r="H13" s="8" t="s">
        <v>66</v>
      </c>
      <c r="I13" s="119"/>
      <c r="J13" s="37" t="s">
        <v>193</v>
      </c>
      <c r="K13" s="7">
        <v>11</v>
      </c>
      <c r="L13" s="8" t="s">
        <v>13</v>
      </c>
      <c r="M13" s="8" t="s">
        <v>66</v>
      </c>
      <c r="N13" s="119"/>
      <c r="O13" s="37" t="s">
        <v>64</v>
      </c>
    </row>
    <row r="14" spans="1:15" ht="45.75" customHeight="1" x14ac:dyDescent="0.15">
      <c r="A14" s="124">
        <v>12</v>
      </c>
      <c r="B14" s="125" t="s">
        <v>1</v>
      </c>
      <c r="C14" s="125"/>
      <c r="D14" s="126"/>
      <c r="E14" s="127" t="s">
        <v>35</v>
      </c>
      <c r="F14" s="7">
        <v>12</v>
      </c>
      <c r="G14" s="8" t="s">
        <v>10</v>
      </c>
      <c r="H14" s="8" t="s">
        <v>66</v>
      </c>
      <c r="I14" s="101" t="s">
        <v>60</v>
      </c>
      <c r="J14" s="114" t="s">
        <v>130</v>
      </c>
      <c r="K14" s="7">
        <v>12</v>
      </c>
      <c r="L14" s="8" t="s">
        <v>14</v>
      </c>
      <c r="M14" s="8" t="s">
        <v>66</v>
      </c>
      <c r="N14" s="119"/>
      <c r="O14" s="37" t="s">
        <v>62</v>
      </c>
    </row>
    <row r="15" spans="1:15" ht="45.75" customHeight="1" x14ac:dyDescent="0.15">
      <c r="A15" s="7">
        <v>13</v>
      </c>
      <c r="B15" s="8" t="s">
        <v>9</v>
      </c>
      <c r="C15" s="8" t="s">
        <v>28</v>
      </c>
      <c r="D15" s="119"/>
      <c r="E15" s="16" t="s">
        <v>201</v>
      </c>
      <c r="F15" s="7">
        <v>13</v>
      </c>
      <c r="G15" s="8" t="s">
        <v>12</v>
      </c>
      <c r="H15" s="8" t="s">
        <v>66</v>
      </c>
      <c r="I15" s="28"/>
      <c r="J15" s="19" t="s">
        <v>251</v>
      </c>
      <c r="K15" s="124">
        <v>13</v>
      </c>
      <c r="L15" s="125" t="s">
        <v>15</v>
      </c>
      <c r="M15" s="125"/>
      <c r="N15" s="126"/>
      <c r="O15" s="138"/>
    </row>
    <row r="16" spans="1:15" ht="45.75" customHeight="1" x14ac:dyDescent="0.15">
      <c r="A16" s="7">
        <v>14</v>
      </c>
      <c r="B16" s="8" t="s">
        <v>11</v>
      </c>
      <c r="C16" s="10" t="s">
        <v>66</v>
      </c>
      <c r="D16" s="28"/>
      <c r="E16" s="16" t="s">
        <v>197</v>
      </c>
      <c r="F16" s="7">
        <v>14</v>
      </c>
      <c r="G16" s="8" t="s">
        <v>13</v>
      </c>
      <c r="H16" s="8" t="s">
        <v>66</v>
      </c>
      <c r="I16" s="119" t="s">
        <v>28</v>
      </c>
      <c r="J16" s="115"/>
      <c r="K16" s="124">
        <v>14</v>
      </c>
      <c r="L16" s="125" t="s">
        <v>0</v>
      </c>
      <c r="M16" s="125"/>
      <c r="N16" s="126"/>
      <c r="O16" s="136"/>
    </row>
    <row r="17" spans="1:15" ht="45.75" customHeight="1" x14ac:dyDescent="0.15">
      <c r="A17" s="7">
        <v>15</v>
      </c>
      <c r="B17" s="8" t="s">
        <v>12</v>
      </c>
      <c r="C17" s="10" t="s">
        <v>66</v>
      </c>
      <c r="D17" s="119"/>
      <c r="E17" s="16" t="s">
        <v>247</v>
      </c>
      <c r="F17" s="7">
        <v>15</v>
      </c>
      <c r="G17" s="8" t="s">
        <v>40</v>
      </c>
      <c r="H17" s="8" t="s">
        <v>66</v>
      </c>
      <c r="I17" s="119"/>
      <c r="J17" s="19" t="s">
        <v>55</v>
      </c>
      <c r="K17" s="7">
        <v>15</v>
      </c>
      <c r="L17" s="8" t="s">
        <v>9</v>
      </c>
      <c r="M17" s="8" t="s">
        <v>66</v>
      </c>
      <c r="N17" s="119"/>
      <c r="O17" s="143" t="s">
        <v>131</v>
      </c>
    </row>
    <row r="18" spans="1:15" ht="45.75" customHeight="1" x14ac:dyDescent="0.15">
      <c r="A18" s="7">
        <v>16</v>
      </c>
      <c r="B18" s="8" t="s">
        <v>13</v>
      </c>
      <c r="C18" s="10" t="s">
        <v>66</v>
      </c>
      <c r="D18" s="119"/>
      <c r="E18" s="36" t="s">
        <v>198</v>
      </c>
      <c r="F18" s="124">
        <v>16</v>
      </c>
      <c r="G18" s="125" t="s">
        <v>15</v>
      </c>
      <c r="H18" s="125"/>
      <c r="I18" s="126"/>
      <c r="J18" s="136"/>
      <c r="K18" s="7">
        <v>16</v>
      </c>
      <c r="L18" s="8" t="s">
        <v>10</v>
      </c>
      <c r="M18" s="8" t="s">
        <v>66</v>
      </c>
      <c r="N18" s="119" t="s">
        <v>66</v>
      </c>
      <c r="O18" s="19"/>
    </row>
    <row r="19" spans="1:15" ht="45.75" customHeight="1" x14ac:dyDescent="0.15">
      <c r="A19" s="7">
        <v>17</v>
      </c>
      <c r="B19" s="8" t="s">
        <v>14</v>
      </c>
      <c r="C19" s="10" t="s">
        <v>66</v>
      </c>
      <c r="D19" s="119"/>
      <c r="E19" s="132" t="s">
        <v>192</v>
      </c>
      <c r="F19" s="124">
        <v>17</v>
      </c>
      <c r="G19" s="125" t="s">
        <v>0</v>
      </c>
      <c r="H19" s="125"/>
      <c r="I19" s="126"/>
      <c r="J19" s="136"/>
      <c r="K19" s="7">
        <v>17</v>
      </c>
      <c r="L19" s="8" t="s">
        <v>12</v>
      </c>
      <c r="M19" s="8" t="s">
        <v>66</v>
      </c>
      <c r="N19" s="70"/>
      <c r="O19" s="19" t="s">
        <v>132</v>
      </c>
    </row>
    <row r="20" spans="1:15" ht="45.75" customHeight="1" x14ac:dyDescent="0.15">
      <c r="A20" s="124">
        <v>18</v>
      </c>
      <c r="B20" s="125" t="s">
        <v>15</v>
      </c>
      <c r="C20" s="125"/>
      <c r="D20" s="126" t="s">
        <v>50</v>
      </c>
      <c r="E20" s="130"/>
      <c r="F20" s="7">
        <v>18</v>
      </c>
      <c r="G20" s="8" t="s">
        <v>9</v>
      </c>
      <c r="H20" s="8" t="s">
        <v>66</v>
      </c>
      <c r="I20" s="28"/>
      <c r="J20" s="37" t="s">
        <v>129</v>
      </c>
      <c r="K20" s="7">
        <v>18</v>
      </c>
      <c r="L20" s="8" t="s">
        <v>13</v>
      </c>
      <c r="M20" s="8" t="s">
        <v>66</v>
      </c>
      <c r="N20" s="70" t="s">
        <v>66</v>
      </c>
      <c r="O20" s="19"/>
    </row>
    <row r="21" spans="1:15" ht="45.75" customHeight="1" x14ac:dyDescent="0.15">
      <c r="A21" s="124">
        <v>19</v>
      </c>
      <c r="B21" s="125" t="s">
        <v>1</v>
      </c>
      <c r="C21" s="125"/>
      <c r="D21" s="126"/>
      <c r="E21" s="122"/>
      <c r="F21" s="7">
        <v>19</v>
      </c>
      <c r="G21" s="8" t="s">
        <v>10</v>
      </c>
      <c r="H21" s="8" t="s">
        <v>66</v>
      </c>
      <c r="I21" s="8" t="s">
        <v>28</v>
      </c>
      <c r="J21" s="116" t="s">
        <v>186</v>
      </c>
      <c r="K21" s="7">
        <v>19</v>
      </c>
      <c r="L21" s="8" t="s">
        <v>14</v>
      </c>
      <c r="M21" s="8" t="s">
        <v>66</v>
      </c>
      <c r="N21" s="119"/>
      <c r="O21" s="37" t="s">
        <v>230</v>
      </c>
    </row>
    <row r="22" spans="1:15" ht="45.75" customHeight="1" x14ac:dyDescent="0.15">
      <c r="A22" s="7">
        <v>20</v>
      </c>
      <c r="B22" s="8" t="s">
        <v>9</v>
      </c>
      <c r="C22" s="8" t="s">
        <v>28</v>
      </c>
      <c r="D22" s="67"/>
      <c r="E22" s="36" t="s">
        <v>248</v>
      </c>
      <c r="F22" s="7">
        <v>20</v>
      </c>
      <c r="G22" s="8" t="s">
        <v>12</v>
      </c>
      <c r="H22" s="8" t="s">
        <v>66</v>
      </c>
      <c r="I22" s="119"/>
      <c r="J22" s="19" t="s">
        <v>252</v>
      </c>
      <c r="K22" s="124">
        <v>20</v>
      </c>
      <c r="L22" s="125" t="s">
        <v>15</v>
      </c>
      <c r="M22" s="125"/>
      <c r="N22" s="126"/>
      <c r="O22" s="146"/>
    </row>
    <row r="23" spans="1:15" ht="45.75" customHeight="1" x14ac:dyDescent="0.15">
      <c r="A23" s="7">
        <v>21</v>
      </c>
      <c r="B23" s="8" t="s">
        <v>11</v>
      </c>
      <c r="C23" s="8" t="s">
        <v>28</v>
      </c>
      <c r="D23" s="119"/>
      <c r="E23" s="36" t="s">
        <v>199</v>
      </c>
      <c r="F23" s="7">
        <v>21</v>
      </c>
      <c r="G23" s="8" t="s">
        <v>13</v>
      </c>
      <c r="H23" s="8" t="s">
        <v>66</v>
      </c>
      <c r="I23" s="8" t="s">
        <v>28</v>
      </c>
      <c r="J23" s="19" t="s">
        <v>68</v>
      </c>
      <c r="K23" s="124">
        <v>21</v>
      </c>
      <c r="L23" s="125" t="s">
        <v>0</v>
      </c>
      <c r="M23" s="125"/>
      <c r="N23" s="126"/>
      <c r="O23" s="136"/>
    </row>
    <row r="24" spans="1:15" ht="45.75" customHeight="1" x14ac:dyDescent="0.15">
      <c r="A24" s="7">
        <v>22</v>
      </c>
      <c r="B24" s="8" t="s">
        <v>12</v>
      </c>
      <c r="C24" s="8" t="s">
        <v>66</v>
      </c>
      <c r="D24" s="119"/>
      <c r="E24" s="36" t="s">
        <v>249</v>
      </c>
      <c r="F24" s="7">
        <v>22</v>
      </c>
      <c r="G24" s="8" t="s">
        <v>40</v>
      </c>
      <c r="H24" s="10" t="s">
        <v>27</v>
      </c>
      <c r="I24" s="28"/>
      <c r="J24" s="19" t="s">
        <v>69</v>
      </c>
      <c r="K24" s="7">
        <v>22</v>
      </c>
      <c r="L24" s="8" t="s">
        <v>9</v>
      </c>
      <c r="M24" s="8" t="s">
        <v>66</v>
      </c>
      <c r="N24" s="28"/>
      <c r="O24" s="19" t="s">
        <v>106</v>
      </c>
    </row>
    <row r="25" spans="1:15" ht="45.75" customHeight="1" x14ac:dyDescent="0.15">
      <c r="A25" s="7">
        <v>23</v>
      </c>
      <c r="B25" s="8" t="s">
        <v>13</v>
      </c>
      <c r="C25" s="12" t="s">
        <v>66</v>
      </c>
      <c r="D25" s="119"/>
      <c r="E25" s="36" t="s">
        <v>179</v>
      </c>
      <c r="F25" s="124">
        <v>23</v>
      </c>
      <c r="G25" s="125" t="s">
        <v>15</v>
      </c>
      <c r="H25" s="134"/>
      <c r="I25" s="135"/>
      <c r="J25" s="136"/>
      <c r="K25" s="7">
        <v>23</v>
      </c>
      <c r="L25" s="8" t="s">
        <v>10</v>
      </c>
      <c r="M25" s="8" t="s">
        <v>66</v>
      </c>
      <c r="N25" s="119" t="s">
        <v>66</v>
      </c>
      <c r="O25" s="19" t="s">
        <v>134</v>
      </c>
    </row>
    <row r="26" spans="1:15" ht="45.75" customHeight="1" x14ac:dyDescent="0.15">
      <c r="A26" s="7">
        <v>24</v>
      </c>
      <c r="B26" s="8" t="s">
        <v>14</v>
      </c>
      <c r="C26" s="10" t="s">
        <v>27</v>
      </c>
      <c r="D26" s="119"/>
      <c r="E26" s="16" t="s">
        <v>116</v>
      </c>
      <c r="F26" s="124">
        <v>24</v>
      </c>
      <c r="G26" s="125" t="s">
        <v>0</v>
      </c>
      <c r="H26" s="125"/>
      <c r="I26" s="135"/>
      <c r="J26" s="139"/>
      <c r="K26" s="7">
        <v>24</v>
      </c>
      <c r="L26" s="8" t="s">
        <v>12</v>
      </c>
      <c r="M26" s="8" t="s">
        <v>66</v>
      </c>
      <c r="N26" s="70"/>
      <c r="O26" s="19" t="s">
        <v>126</v>
      </c>
    </row>
    <row r="27" spans="1:15" ht="45.75" customHeight="1" x14ac:dyDescent="0.15">
      <c r="A27" s="124">
        <v>25</v>
      </c>
      <c r="B27" s="125" t="s">
        <v>15</v>
      </c>
      <c r="C27" s="125"/>
      <c r="D27" s="126"/>
      <c r="E27" s="127"/>
      <c r="F27" s="7">
        <v>25</v>
      </c>
      <c r="G27" s="8" t="s">
        <v>9</v>
      </c>
      <c r="H27" s="8" t="s">
        <v>66</v>
      </c>
      <c r="I27" s="28"/>
      <c r="J27" s="53"/>
      <c r="K27" s="7">
        <v>25</v>
      </c>
      <c r="L27" s="8" t="s">
        <v>13</v>
      </c>
      <c r="M27" s="8" t="s">
        <v>66</v>
      </c>
      <c r="N27" s="70" t="s">
        <v>66</v>
      </c>
      <c r="O27" s="19"/>
    </row>
    <row r="28" spans="1:15" ht="45.75" customHeight="1" x14ac:dyDescent="0.15">
      <c r="A28" s="124">
        <v>26</v>
      </c>
      <c r="B28" s="125" t="s">
        <v>1</v>
      </c>
      <c r="C28" s="125"/>
      <c r="D28" s="126"/>
      <c r="E28" s="127"/>
      <c r="F28" s="7">
        <v>26</v>
      </c>
      <c r="G28" s="8" t="s">
        <v>10</v>
      </c>
      <c r="H28" s="8" t="s">
        <v>66</v>
      </c>
      <c r="I28" s="28" t="s">
        <v>28</v>
      </c>
      <c r="J28" s="53" t="s">
        <v>187</v>
      </c>
      <c r="K28" s="7">
        <v>26</v>
      </c>
      <c r="L28" s="8" t="s">
        <v>14</v>
      </c>
      <c r="M28" s="8" t="s">
        <v>66</v>
      </c>
      <c r="N28" s="28" t="s">
        <v>123</v>
      </c>
      <c r="O28" s="118" t="s">
        <v>135</v>
      </c>
    </row>
    <row r="29" spans="1:15" ht="45.75" customHeight="1" x14ac:dyDescent="0.15">
      <c r="A29" s="7">
        <v>27</v>
      </c>
      <c r="B29" s="8" t="s">
        <v>34</v>
      </c>
      <c r="C29" s="8" t="s">
        <v>28</v>
      </c>
      <c r="D29" s="119"/>
      <c r="E29" s="16"/>
      <c r="F29" s="7">
        <v>27</v>
      </c>
      <c r="G29" s="8" t="s">
        <v>12</v>
      </c>
      <c r="H29" s="8" t="s">
        <v>66</v>
      </c>
      <c r="I29" s="28"/>
      <c r="J29" s="19" t="s">
        <v>224</v>
      </c>
      <c r="K29" s="124">
        <v>27</v>
      </c>
      <c r="L29" s="125" t="s">
        <v>15</v>
      </c>
      <c r="M29" s="125"/>
      <c r="N29" s="147"/>
      <c r="O29" s="136"/>
    </row>
    <row r="30" spans="1:15" ht="45.75" customHeight="1" x14ac:dyDescent="0.15">
      <c r="A30" s="7">
        <v>28</v>
      </c>
      <c r="B30" s="8" t="s">
        <v>11</v>
      </c>
      <c r="C30" s="10" t="s">
        <v>28</v>
      </c>
      <c r="D30" s="119"/>
      <c r="E30" s="16"/>
      <c r="F30" s="7">
        <v>28</v>
      </c>
      <c r="G30" s="8" t="s">
        <v>30</v>
      </c>
      <c r="H30" s="8" t="s">
        <v>66</v>
      </c>
      <c r="I30" s="28" t="s">
        <v>28</v>
      </c>
      <c r="J30" s="19" t="s">
        <v>223</v>
      </c>
      <c r="K30" s="124">
        <v>28</v>
      </c>
      <c r="L30" s="125" t="s">
        <v>1</v>
      </c>
      <c r="M30" s="125"/>
      <c r="N30" s="126"/>
      <c r="O30" s="136"/>
    </row>
    <row r="31" spans="1:15" ht="45.75" customHeight="1" x14ac:dyDescent="0.15">
      <c r="A31" s="124">
        <v>29</v>
      </c>
      <c r="B31" s="125" t="s">
        <v>33</v>
      </c>
      <c r="C31" s="125"/>
      <c r="D31" s="126"/>
      <c r="E31" s="131" t="s">
        <v>42</v>
      </c>
      <c r="F31" s="7">
        <v>29</v>
      </c>
      <c r="G31" s="8" t="s">
        <v>40</v>
      </c>
      <c r="H31" s="8" t="s">
        <v>66</v>
      </c>
      <c r="I31" s="28" t="s">
        <v>57</v>
      </c>
      <c r="J31" s="37" t="s">
        <v>194</v>
      </c>
      <c r="K31" s="7">
        <v>29</v>
      </c>
      <c r="L31" s="8" t="s">
        <v>34</v>
      </c>
      <c r="M31" s="8" t="s">
        <v>66</v>
      </c>
      <c r="N31" s="13"/>
      <c r="O31" s="37"/>
    </row>
    <row r="32" spans="1:15" ht="45.75" customHeight="1" x14ac:dyDescent="0.15">
      <c r="A32" s="7">
        <v>30</v>
      </c>
      <c r="B32" s="8" t="s">
        <v>30</v>
      </c>
      <c r="C32" s="8" t="s">
        <v>28</v>
      </c>
      <c r="D32" s="119"/>
      <c r="E32" s="15" t="s">
        <v>120</v>
      </c>
      <c r="F32" s="124">
        <v>30</v>
      </c>
      <c r="G32" s="125" t="s">
        <v>32</v>
      </c>
      <c r="H32" s="126"/>
      <c r="I32" s="135"/>
      <c r="J32" s="138"/>
      <c r="K32" s="7">
        <v>30</v>
      </c>
      <c r="L32" s="8" t="s">
        <v>133</v>
      </c>
      <c r="M32" s="8" t="s">
        <v>28</v>
      </c>
      <c r="N32" s="148" t="s">
        <v>28</v>
      </c>
      <c r="O32" s="103"/>
    </row>
    <row r="33" spans="1:21" ht="45.75" customHeight="1" x14ac:dyDescent="0.15">
      <c r="A33" s="226" t="s">
        <v>127</v>
      </c>
      <c r="B33" s="227"/>
      <c r="C33" s="195">
        <v>14</v>
      </c>
      <c r="D33" s="196" t="s">
        <v>1</v>
      </c>
      <c r="E33" s="49" t="s">
        <v>168</v>
      </c>
      <c r="F33" s="140">
        <v>31</v>
      </c>
      <c r="G33" s="125" t="s">
        <v>1</v>
      </c>
      <c r="H33" s="125"/>
      <c r="I33" s="126"/>
      <c r="J33" s="138"/>
      <c r="K33" s="23"/>
      <c r="L33" s="12"/>
      <c r="M33" s="12"/>
      <c r="N33" s="13"/>
      <c r="O33" s="24"/>
    </row>
    <row r="34" spans="1:21" ht="43.5" customHeight="1" thickBot="1" x14ac:dyDescent="0.2">
      <c r="A34" s="228" t="s">
        <v>48</v>
      </c>
      <c r="B34" s="229"/>
      <c r="C34" s="197">
        <f>COUNTIF(C3:C32,"○")</f>
        <v>15</v>
      </c>
      <c r="D34" s="198" t="s">
        <v>1</v>
      </c>
      <c r="E34" s="68" t="s">
        <v>67</v>
      </c>
      <c r="F34" s="220" t="s">
        <v>8</v>
      </c>
      <c r="G34" s="221"/>
      <c r="H34" s="199">
        <f>COUNTIF(H3:H33,"○")</f>
        <v>17</v>
      </c>
      <c r="I34" s="200" t="s">
        <v>1</v>
      </c>
      <c r="J34" s="68" t="s">
        <v>169</v>
      </c>
      <c r="K34" s="220" t="s">
        <v>8</v>
      </c>
      <c r="L34" s="221"/>
      <c r="M34" s="201">
        <f>COUNTIF(M3:M32,"○")</f>
        <v>22</v>
      </c>
      <c r="N34" s="202" t="s">
        <v>1</v>
      </c>
      <c r="O34" s="68" t="s">
        <v>170</v>
      </c>
    </row>
    <row r="35" spans="1:21" ht="39" customHeight="1" thickBot="1" x14ac:dyDescent="0.2">
      <c r="A35" s="62" t="s">
        <v>1</v>
      </c>
      <c r="B35" s="63" t="s">
        <v>2</v>
      </c>
      <c r="C35" s="64" t="s">
        <v>3</v>
      </c>
      <c r="D35" s="64" t="s">
        <v>38</v>
      </c>
      <c r="E35" s="149" t="s">
        <v>7</v>
      </c>
      <c r="F35" s="73" t="s">
        <v>1</v>
      </c>
      <c r="G35" s="74" t="s">
        <v>2</v>
      </c>
      <c r="H35" s="75" t="s">
        <v>3</v>
      </c>
      <c r="I35" s="75" t="s">
        <v>38</v>
      </c>
      <c r="J35" s="76" t="s">
        <v>17</v>
      </c>
      <c r="K35" s="62" t="s">
        <v>1</v>
      </c>
      <c r="L35" s="63" t="s">
        <v>2</v>
      </c>
      <c r="M35" s="64" t="s">
        <v>3</v>
      </c>
      <c r="N35" s="64" t="s">
        <v>38</v>
      </c>
      <c r="O35" s="162" t="s">
        <v>18</v>
      </c>
    </row>
    <row r="36" spans="1:21" ht="39" customHeight="1" x14ac:dyDescent="0.15">
      <c r="A36" s="62">
        <v>1</v>
      </c>
      <c r="B36" s="5" t="s">
        <v>12</v>
      </c>
      <c r="C36" s="5" t="s">
        <v>28</v>
      </c>
      <c r="D36" s="150"/>
      <c r="E36" s="123" t="s">
        <v>125</v>
      </c>
      <c r="F36" s="155">
        <v>1</v>
      </c>
      <c r="G36" s="156" t="s">
        <v>15</v>
      </c>
      <c r="H36" s="157"/>
      <c r="I36" s="157"/>
      <c r="J36" s="158"/>
      <c r="K36" s="9">
        <v>1</v>
      </c>
      <c r="L36" s="5" t="s">
        <v>10</v>
      </c>
      <c r="M36" s="5" t="s">
        <v>66</v>
      </c>
      <c r="N36" s="133"/>
      <c r="O36" s="163"/>
    </row>
    <row r="37" spans="1:21" ht="46.5" customHeight="1" x14ac:dyDescent="0.15">
      <c r="A37" s="7">
        <v>2</v>
      </c>
      <c r="B37" s="8" t="s">
        <v>13</v>
      </c>
      <c r="C37" s="8" t="s">
        <v>28</v>
      </c>
      <c r="D37" s="70" t="s">
        <v>28</v>
      </c>
      <c r="E37" s="15"/>
      <c r="F37" s="124">
        <v>2</v>
      </c>
      <c r="G37" s="125" t="s">
        <v>0</v>
      </c>
      <c r="H37" s="125"/>
      <c r="I37" s="126"/>
      <c r="J37" s="136"/>
      <c r="K37" s="7">
        <v>2</v>
      </c>
      <c r="L37" s="8" t="s">
        <v>16</v>
      </c>
      <c r="M37" s="8" t="s">
        <v>66</v>
      </c>
      <c r="N37" s="119"/>
      <c r="O37" s="37" t="s">
        <v>113</v>
      </c>
      <c r="U37" s="60"/>
    </row>
    <row r="38" spans="1:21" ht="46.5" customHeight="1" x14ac:dyDescent="0.15">
      <c r="A38" s="7">
        <v>3</v>
      </c>
      <c r="B38" s="8" t="s">
        <v>14</v>
      </c>
      <c r="C38" s="8" t="s">
        <v>28</v>
      </c>
      <c r="D38" s="28" t="s">
        <v>122</v>
      </c>
      <c r="E38" s="16"/>
      <c r="F38" s="7">
        <v>3</v>
      </c>
      <c r="G38" s="8" t="s">
        <v>9</v>
      </c>
      <c r="H38" s="8"/>
      <c r="I38" s="119"/>
      <c r="J38" s="19"/>
      <c r="K38" s="7">
        <v>3</v>
      </c>
      <c r="L38" s="8" t="s">
        <v>13</v>
      </c>
      <c r="M38" s="8" t="s">
        <v>66</v>
      </c>
      <c r="N38" s="119"/>
      <c r="O38" s="81"/>
    </row>
    <row r="39" spans="1:21" ht="46.5" customHeight="1" x14ac:dyDescent="0.15">
      <c r="A39" s="124">
        <v>4</v>
      </c>
      <c r="B39" s="125" t="s">
        <v>15</v>
      </c>
      <c r="C39" s="125"/>
      <c r="D39" s="135"/>
      <c r="E39" s="122"/>
      <c r="F39" s="7">
        <v>4</v>
      </c>
      <c r="G39" s="8" t="s">
        <v>10</v>
      </c>
      <c r="H39" s="8"/>
      <c r="I39" s="119"/>
      <c r="J39" s="214" t="s">
        <v>167</v>
      </c>
      <c r="K39" s="7">
        <v>4</v>
      </c>
      <c r="L39" s="8" t="s">
        <v>14</v>
      </c>
      <c r="M39" s="8" t="s">
        <v>66</v>
      </c>
      <c r="N39" s="102" t="s">
        <v>41</v>
      </c>
      <c r="O39" s="81"/>
    </row>
    <row r="40" spans="1:21" ht="46.5" customHeight="1" x14ac:dyDescent="0.15">
      <c r="A40" s="124">
        <v>5</v>
      </c>
      <c r="B40" s="125" t="s">
        <v>0</v>
      </c>
      <c r="C40" s="125"/>
      <c r="D40" s="151"/>
      <c r="E40" s="152"/>
      <c r="F40" s="7">
        <v>5</v>
      </c>
      <c r="G40" s="8" t="s">
        <v>12</v>
      </c>
      <c r="H40" s="8"/>
      <c r="I40" s="28"/>
      <c r="J40" s="78"/>
      <c r="K40" s="124">
        <v>5</v>
      </c>
      <c r="L40" s="125" t="s">
        <v>15</v>
      </c>
      <c r="M40" s="125"/>
      <c r="N40" s="135"/>
      <c r="O40" s="161"/>
    </row>
    <row r="41" spans="1:21" ht="46.5" customHeight="1" x14ac:dyDescent="0.15">
      <c r="A41" s="7">
        <v>6</v>
      </c>
      <c r="B41" s="8" t="s">
        <v>9</v>
      </c>
      <c r="C41" s="8" t="s">
        <v>66</v>
      </c>
      <c r="D41" s="28"/>
      <c r="E41" s="39" t="s">
        <v>226</v>
      </c>
      <c r="F41" s="7">
        <v>6</v>
      </c>
      <c r="G41" s="8" t="s">
        <v>13</v>
      </c>
      <c r="H41" s="8"/>
      <c r="I41" s="8"/>
      <c r="J41" s="37" t="s">
        <v>239</v>
      </c>
      <c r="K41" s="124">
        <v>6</v>
      </c>
      <c r="L41" s="125" t="s">
        <v>0</v>
      </c>
      <c r="M41" s="125"/>
      <c r="N41" s="126"/>
      <c r="O41" s="138"/>
    </row>
    <row r="42" spans="1:21" ht="46.5" customHeight="1" x14ac:dyDescent="0.15">
      <c r="A42" s="7">
        <v>7</v>
      </c>
      <c r="B42" s="8" t="s">
        <v>10</v>
      </c>
      <c r="C42" s="8" t="s">
        <v>66</v>
      </c>
      <c r="D42" s="28" t="s">
        <v>66</v>
      </c>
      <c r="E42" s="39"/>
      <c r="F42" s="7">
        <v>7</v>
      </c>
      <c r="G42" s="8" t="s">
        <v>14</v>
      </c>
      <c r="H42" s="8"/>
      <c r="I42" s="119"/>
      <c r="J42" s="79"/>
      <c r="K42" s="7">
        <v>7</v>
      </c>
      <c r="L42" s="8" t="s">
        <v>9</v>
      </c>
      <c r="M42" s="8" t="s">
        <v>66</v>
      </c>
      <c r="N42" s="119"/>
      <c r="O42" s="25"/>
    </row>
    <row r="43" spans="1:21" ht="46.5" customHeight="1" x14ac:dyDescent="0.15">
      <c r="A43" s="7">
        <v>8</v>
      </c>
      <c r="B43" s="8" t="s">
        <v>12</v>
      </c>
      <c r="C43" s="8" t="s">
        <v>66</v>
      </c>
      <c r="D43" s="28"/>
      <c r="E43" s="15" t="s">
        <v>205</v>
      </c>
      <c r="F43" s="124">
        <v>8</v>
      </c>
      <c r="G43" s="125" t="s">
        <v>15</v>
      </c>
      <c r="H43" s="125"/>
      <c r="I43" s="126"/>
      <c r="J43" s="159"/>
      <c r="K43" s="7">
        <v>8</v>
      </c>
      <c r="L43" s="8" t="s">
        <v>10</v>
      </c>
      <c r="M43" s="8" t="s">
        <v>66</v>
      </c>
      <c r="N43" s="70"/>
      <c r="O43" s="37"/>
    </row>
    <row r="44" spans="1:21" ht="46.5" customHeight="1" x14ac:dyDescent="0.15">
      <c r="A44" s="7">
        <v>9</v>
      </c>
      <c r="B44" s="8" t="s">
        <v>13</v>
      </c>
      <c r="C44" s="8" t="s">
        <v>66</v>
      </c>
      <c r="D44" s="28" t="s">
        <v>66</v>
      </c>
      <c r="E44" s="39"/>
      <c r="F44" s="124">
        <v>9</v>
      </c>
      <c r="G44" s="125" t="s">
        <v>0</v>
      </c>
      <c r="H44" s="125"/>
      <c r="I44" s="126"/>
      <c r="J44" s="159"/>
      <c r="K44" s="7">
        <v>9</v>
      </c>
      <c r="L44" s="8" t="s">
        <v>12</v>
      </c>
      <c r="M44" s="8" t="s">
        <v>66</v>
      </c>
      <c r="N44" s="70"/>
      <c r="O44" s="19" t="s">
        <v>259</v>
      </c>
    </row>
    <row r="45" spans="1:21" ht="46.5" customHeight="1" x14ac:dyDescent="0.15">
      <c r="A45" s="7">
        <v>10</v>
      </c>
      <c r="B45" s="8" t="s">
        <v>14</v>
      </c>
      <c r="C45" s="8" t="s">
        <v>66</v>
      </c>
      <c r="D45" s="119"/>
      <c r="E45" s="15" t="s">
        <v>117</v>
      </c>
      <c r="F45" s="7">
        <v>10</v>
      </c>
      <c r="G45" s="8" t="s">
        <v>9</v>
      </c>
      <c r="H45" s="8"/>
      <c r="I45" s="119"/>
      <c r="J45" s="154" t="s">
        <v>140</v>
      </c>
      <c r="K45" s="7">
        <v>10</v>
      </c>
      <c r="L45" s="8" t="s">
        <v>13</v>
      </c>
      <c r="M45" s="8" t="s">
        <v>66</v>
      </c>
      <c r="N45" s="28"/>
      <c r="O45" s="25"/>
    </row>
    <row r="46" spans="1:21" ht="46.5" customHeight="1" x14ac:dyDescent="0.15">
      <c r="A46" s="124">
        <v>11</v>
      </c>
      <c r="B46" s="125" t="s">
        <v>15</v>
      </c>
      <c r="C46" s="125"/>
      <c r="D46" s="126"/>
      <c r="E46" s="152"/>
      <c r="F46" s="124">
        <v>11</v>
      </c>
      <c r="G46" s="125" t="s">
        <v>10</v>
      </c>
      <c r="H46" s="125"/>
      <c r="I46" s="125"/>
      <c r="J46" s="142" t="s">
        <v>46</v>
      </c>
      <c r="K46" s="7">
        <v>11</v>
      </c>
      <c r="L46" s="8" t="s">
        <v>14</v>
      </c>
      <c r="M46" s="8" t="s">
        <v>66</v>
      </c>
      <c r="N46" s="119"/>
      <c r="O46" s="19"/>
    </row>
    <row r="47" spans="1:21" ht="46.5" customHeight="1" x14ac:dyDescent="0.15">
      <c r="A47" s="124">
        <v>12</v>
      </c>
      <c r="B47" s="125" t="s">
        <v>0</v>
      </c>
      <c r="C47" s="125"/>
      <c r="D47" s="126"/>
      <c r="E47" s="153"/>
      <c r="F47" s="7">
        <v>12</v>
      </c>
      <c r="G47" s="8" t="s">
        <v>12</v>
      </c>
      <c r="H47" s="8"/>
      <c r="I47" s="119"/>
      <c r="J47" s="80" t="s">
        <v>139</v>
      </c>
      <c r="K47" s="7">
        <v>12</v>
      </c>
      <c r="L47" s="8" t="s">
        <v>15</v>
      </c>
      <c r="M47" s="8" t="s">
        <v>31</v>
      </c>
      <c r="N47" s="120"/>
      <c r="O47" s="37" t="s">
        <v>141</v>
      </c>
    </row>
    <row r="48" spans="1:21" ht="46.5" customHeight="1" x14ac:dyDescent="0.15">
      <c r="A48" s="7">
        <v>13</v>
      </c>
      <c r="B48" s="8" t="s">
        <v>9</v>
      </c>
      <c r="C48" s="8" t="s">
        <v>66</v>
      </c>
      <c r="D48" s="119"/>
      <c r="E48" s="72" t="s">
        <v>204</v>
      </c>
      <c r="F48" s="7">
        <v>13</v>
      </c>
      <c r="G48" s="8" t="s">
        <v>13</v>
      </c>
      <c r="H48" s="8"/>
      <c r="I48" s="119"/>
      <c r="J48" s="30"/>
      <c r="K48" s="124">
        <v>13</v>
      </c>
      <c r="L48" s="125" t="s">
        <v>0</v>
      </c>
      <c r="M48" s="125"/>
      <c r="N48" s="151"/>
      <c r="O48" s="138"/>
    </row>
    <row r="49" spans="1:24" ht="46.5" customHeight="1" x14ac:dyDescent="0.15">
      <c r="A49" s="7">
        <v>14</v>
      </c>
      <c r="B49" s="8" t="s">
        <v>10</v>
      </c>
      <c r="C49" s="8" t="s">
        <v>66</v>
      </c>
      <c r="D49" s="70" t="s">
        <v>66</v>
      </c>
      <c r="E49" s="39"/>
      <c r="F49" s="7">
        <v>14</v>
      </c>
      <c r="G49" s="8" t="s">
        <v>14</v>
      </c>
      <c r="H49" s="8"/>
      <c r="I49" s="8"/>
      <c r="J49" s="30"/>
      <c r="K49" s="7">
        <v>14</v>
      </c>
      <c r="L49" s="8" t="s">
        <v>9</v>
      </c>
      <c r="M49" s="8" t="s">
        <v>66</v>
      </c>
      <c r="N49" s="119"/>
      <c r="O49" s="34" t="s">
        <v>142</v>
      </c>
    </row>
    <row r="50" spans="1:24" ht="46.5" customHeight="1" x14ac:dyDescent="0.15">
      <c r="A50" s="7">
        <v>15</v>
      </c>
      <c r="B50" s="8" t="s">
        <v>12</v>
      </c>
      <c r="C50" s="8" t="s">
        <v>66</v>
      </c>
      <c r="D50" s="70"/>
      <c r="E50" s="39" t="s">
        <v>206</v>
      </c>
      <c r="F50" s="124">
        <v>15</v>
      </c>
      <c r="G50" s="125" t="s">
        <v>15</v>
      </c>
      <c r="H50" s="125"/>
      <c r="I50" s="126"/>
      <c r="J50" s="159"/>
      <c r="K50" s="7">
        <v>15</v>
      </c>
      <c r="L50" s="8" t="s">
        <v>10</v>
      </c>
      <c r="M50" s="8" t="s">
        <v>66</v>
      </c>
      <c r="N50" s="119"/>
      <c r="O50" s="25"/>
    </row>
    <row r="51" spans="1:24" ht="46.5" customHeight="1" x14ac:dyDescent="0.15">
      <c r="A51" s="7">
        <v>16</v>
      </c>
      <c r="B51" s="8" t="s">
        <v>13</v>
      </c>
      <c r="C51" s="8" t="s">
        <v>28</v>
      </c>
      <c r="D51" s="70" t="s">
        <v>66</v>
      </c>
      <c r="E51" s="15"/>
      <c r="F51" s="124">
        <v>16</v>
      </c>
      <c r="G51" s="125" t="s">
        <v>0</v>
      </c>
      <c r="H51" s="125"/>
      <c r="I51" s="125"/>
      <c r="J51" s="159"/>
      <c r="K51" s="7">
        <v>16</v>
      </c>
      <c r="L51" s="8" t="s">
        <v>12</v>
      </c>
      <c r="M51" s="8" t="s">
        <v>66</v>
      </c>
      <c r="N51" s="119"/>
      <c r="O51" s="34"/>
    </row>
    <row r="52" spans="1:24" ht="46.5" customHeight="1" x14ac:dyDescent="0.15">
      <c r="A52" s="7">
        <v>17</v>
      </c>
      <c r="B52" s="8" t="s">
        <v>14</v>
      </c>
      <c r="C52" s="8" t="s">
        <v>31</v>
      </c>
      <c r="D52" s="119"/>
      <c r="E52" s="15" t="s">
        <v>255</v>
      </c>
      <c r="F52" s="7">
        <v>17</v>
      </c>
      <c r="G52" s="8" t="s">
        <v>9</v>
      </c>
      <c r="H52" s="8"/>
      <c r="I52" s="119"/>
      <c r="J52" s="30"/>
      <c r="K52" s="7">
        <v>17</v>
      </c>
      <c r="L52" s="8" t="s">
        <v>13</v>
      </c>
      <c r="M52" s="8" t="s">
        <v>66</v>
      </c>
      <c r="N52" s="119"/>
      <c r="O52" s="25"/>
    </row>
    <row r="53" spans="1:24" ht="46.5" customHeight="1" x14ac:dyDescent="0.15">
      <c r="A53" s="124">
        <v>18</v>
      </c>
      <c r="B53" s="125" t="s">
        <v>15</v>
      </c>
      <c r="C53" s="125"/>
      <c r="D53" s="135"/>
      <c r="E53" s="122"/>
      <c r="F53" s="7">
        <v>18</v>
      </c>
      <c r="G53" s="8" t="s">
        <v>10</v>
      </c>
      <c r="H53" s="8"/>
      <c r="I53" s="8"/>
      <c r="J53" s="71"/>
      <c r="K53" s="7">
        <v>18</v>
      </c>
      <c r="L53" s="8" t="s">
        <v>14</v>
      </c>
      <c r="M53" s="8" t="s">
        <v>66</v>
      </c>
      <c r="N53" s="28"/>
      <c r="O53" s="25" t="s">
        <v>109</v>
      </c>
    </row>
    <row r="54" spans="1:24" ht="46.5" customHeight="1" x14ac:dyDescent="0.15">
      <c r="A54" s="124">
        <v>19</v>
      </c>
      <c r="B54" s="125" t="s">
        <v>0</v>
      </c>
      <c r="C54" s="125"/>
      <c r="D54" s="126"/>
      <c r="E54" s="122"/>
      <c r="F54" s="7">
        <v>19</v>
      </c>
      <c r="G54" s="8" t="s">
        <v>12</v>
      </c>
      <c r="H54" s="8"/>
      <c r="I54" s="119"/>
      <c r="J54" s="37" t="s">
        <v>257</v>
      </c>
      <c r="K54" s="124">
        <v>19</v>
      </c>
      <c r="L54" s="125" t="s">
        <v>15</v>
      </c>
      <c r="M54" s="125"/>
      <c r="N54" s="126"/>
      <c r="O54" s="144"/>
    </row>
    <row r="55" spans="1:24" ht="46.5" customHeight="1" x14ac:dyDescent="0.15">
      <c r="A55" s="124">
        <v>20</v>
      </c>
      <c r="B55" s="125" t="s">
        <v>70</v>
      </c>
      <c r="C55" s="125"/>
      <c r="D55" s="126"/>
      <c r="E55" s="152" t="s">
        <v>136</v>
      </c>
      <c r="F55" s="7">
        <v>20</v>
      </c>
      <c r="G55" s="8" t="s">
        <v>13</v>
      </c>
      <c r="H55" s="8"/>
      <c r="I55" s="119"/>
      <c r="J55" s="19"/>
      <c r="K55" s="124">
        <v>20</v>
      </c>
      <c r="L55" s="125" t="s">
        <v>0</v>
      </c>
      <c r="M55" s="125"/>
      <c r="N55" s="135"/>
      <c r="O55" s="164"/>
    </row>
    <row r="56" spans="1:24" ht="46.5" customHeight="1" x14ac:dyDescent="0.15">
      <c r="A56" s="7">
        <v>21</v>
      </c>
      <c r="B56" s="8" t="s">
        <v>10</v>
      </c>
      <c r="C56" s="8"/>
      <c r="D56" s="119"/>
      <c r="E56" s="16" t="s">
        <v>256</v>
      </c>
      <c r="F56" s="7">
        <v>21</v>
      </c>
      <c r="G56" s="8" t="s">
        <v>14</v>
      </c>
      <c r="H56" s="8"/>
      <c r="I56" s="119"/>
      <c r="J56" s="19"/>
      <c r="K56" s="124">
        <v>21</v>
      </c>
      <c r="L56" s="125" t="s">
        <v>9</v>
      </c>
      <c r="M56" s="125"/>
      <c r="N56" s="126"/>
      <c r="O56" s="167" t="s">
        <v>180</v>
      </c>
    </row>
    <row r="57" spans="1:24" ht="46.5" customHeight="1" x14ac:dyDescent="0.15">
      <c r="A57" s="7">
        <v>22</v>
      </c>
      <c r="B57" s="8" t="s">
        <v>12</v>
      </c>
      <c r="C57" s="8"/>
      <c r="D57" s="119"/>
      <c r="E57" s="15" t="s">
        <v>231</v>
      </c>
      <c r="F57" s="124">
        <v>22</v>
      </c>
      <c r="G57" s="125" t="s">
        <v>15</v>
      </c>
      <c r="H57" s="125"/>
      <c r="I57" s="126"/>
      <c r="J57" s="136"/>
      <c r="K57" s="124">
        <v>22</v>
      </c>
      <c r="L57" s="125" t="s">
        <v>10</v>
      </c>
      <c r="M57" s="125"/>
      <c r="N57" s="135"/>
      <c r="O57" s="168" t="s">
        <v>143</v>
      </c>
    </row>
    <row r="58" spans="1:24" ht="46.5" customHeight="1" x14ac:dyDescent="0.15">
      <c r="A58" s="7">
        <v>23</v>
      </c>
      <c r="B58" s="8" t="s">
        <v>13</v>
      </c>
      <c r="C58" s="8"/>
      <c r="D58" s="119"/>
      <c r="E58" s="15" t="s">
        <v>232</v>
      </c>
      <c r="F58" s="124">
        <v>23</v>
      </c>
      <c r="G58" s="125" t="s">
        <v>0</v>
      </c>
      <c r="H58" s="125"/>
      <c r="I58" s="126"/>
      <c r="J58" s="136" t="s">
        <v>137</v>
      </c>
      <c r="K58" s="124">
        <v>23</v>
      </c>
      <c r="L58" s="125" t="s">
        <v>12</v>
      </c>
      <c r="M58" s="125"/>
      <c r="N58" s="126"/>
      <c r="O58" s="169" t="s">
        <v>144</v>
      </c>
    </row>
    <row r="59" spans="1:24" ht="46.5" customHeight="1" x14ac:dyDescent="0.15">
      <c r="A59" s="7">
        <v>24</v>
      </c>
      <c r="B59" s="8" t="s">
        <v>14</v>
      </c>
      <c r="C59" s="8"/>
      <c r="D59" s="119"/>
      <c r="E59" s="15" t="s">
        <v>233</v>
      </c>
      <c r="F59" s="7">
        <v>24</v>
      </c>
      <c r="G59" s="8" t="s">
        <v>9</v>
      </c>
      <c r="H59" s="8"/>
      <c r="I59" s="119"/>
      <c r="J59" s="19"/>
      <c r="K59" s="7">
        <v>24</v>
      </c>
      <c r="L59" s="8" t="s">
        <v>13</v>
      </c>
      <c r="M59" s="8" t="s">
        <v>66</v>
      </c>
      <c r="N59" s="119"/>
      <c r="O59" s="25" t="s">
        <v>260</v>
      </c>
    </row>
    <row r="60" spans="1:24" ht="46.5" customHeight="1" x14ac:dyDescent="0.15">
      <c r="A60" s="124">
        <v>25</v>
      </c>
      <c r="B60" s="125" t="s">
        <v>15</v>
      </c>
      <c r="C60" s="125"/>
      <c r="D60" s="126"/>
      <c r="E60" s="122"/>
      <c r="F60" s="7">
        <v>25</v>
      </c>
      <c r="G60" s="8" t="s">
        <v>10</v>
      </c>
      <c r="H60" s="8" t="s">
        <v>31</v>
      </c>
      <c r="I60" s="119"/>
      <c r="J60" s="19" t="s">
        <v>188</v>
      </c>
      <c r="K60" s="7">
        <v>25</v>
      </c>
      <c r="L60" s="8" t="s">
        <v>14</v>
      </c>
      <c r="M60" s="8" t="s">
        <v>66</v>
      </c>
      <c r="N60" s="119"/>
      <c r="O60" s="82" t="s">
        <v>110</v>
      </c>
      <c r="X60" s="29"/>
    </row>
    <row r="61" spans="1:24" ht="46.5" customHeight="1" x14ac:dyDescent="0.15">
      <c r="A61" s="124">
        <v>26</v>
      </c>
      <c r="B61" s="125" t="s">
        <v>0</v>
      </c>
      <c r="C61" s="125"/>
      <c r="D61" s="126"/>
      <c r="E61" s="122"/>
      <c r="F61" s="7">
        <v>26</v>
      </c>
      <c r="G61" s="8" t="s">
        <v>12</v>
      </c>
      <c r="H61" s="8" t="s">
        <v>66</v>
      </c>
      <c r="I61" s="67"/>
      <c r="J61" s="19" t="s">
        <v>190</v>
      </c>
      <c r="K61" s="124">
        <v>26</v>
      </c>
      <c r="L61" s="125" t="s">
        <v>15</v>
      </c>
      <c r="M61" s="125"/>
      <c r="N61" s="126"/>
      <c r="O61" s="136"/>
    </row>
    <row r="62" spans="1:24" ht="46.5" customHeight="1" x14ac:dyDescent="0.15">
      <c r="A62" s="7">
        <v>27</v>
      </c>
      <c r="B62" s="8" t="s">
        <v>9</v>
      </c>
      <c r="C62" s="8"/>
      <c r="D62" s="119"/>
      <c r="E62" s="15"/>
      <c r="F62" s="7">
        <v>27</v>
      </c>
      <c r="G62" s="8" t="s">
        <v>13</v>
      </c>
      <c r="H62" s="8" t="s">
        <v>66</v>
      </c>
      <c r="I62" s="8"/>
      <c r="J62" s="19" t="s">
        <v>189</v>
      </c>
      <c r="K62" s="7">
        <v>27</v>
      </c>
      <c r="L62" s="8" t="s">
        <v>0</v>
      </c>
      <c r="M62" s="10" t="s">
        <v>27</v>
      </c>
      <c r="N62" s="67"/>
      <c r="O62" s="19" t="s">
        <v>107</v>
      </c>
    </row>
    <row r="63" spans="1:24" ht="46.5" customHeight="1" x14ac:dyDescent="0.15">
      <c r="A63" s="7">
        <v>28</v>
      </c>
      <c r="B63" s="8" t="s">
        <v>10</v>
      </c>
      <c r="C63" s="8"/>
      <c r="D63" s="119"/>
      <c r="E63" s="15"/>
      <c r="F63" s="7">
        <v>28</v>
      </c>
      <c r="G63" s="8" t="s">
        <v>14</v>
      </c>
      <c r="H63" s="8" t="s">
        <v>66</v>
      </c>
      <c r="I63" s="8"/>
      <c r="J63" s="24" t="s">
        <v>207</v>
      </c>
      <c r="K63" s="124">
        <v>28</v>
      </c>
      <c r="L63" s="125" t="s">
        <v>9</v>
      </c>
      <c r="M63" s="125"/>
      <c r="N63" s="134"/>
      <c r="O63" s="166" t="s">
        <v>108</v>
      </c>
    </row>
    <row r="64" spans="1:24" ht="46.5" customHeight="1" x14ac:dyDescent="0.15">
      <c r="A64" s="7">
        <v>29</v>
      </c>
      <c r="B64" s="8" t="s">
        <v>12</v>
      </c>
      <c r="C64" s="8"/>
      <c r="D64" s="119"/>
      <c r="E64" s="15"/>
      <c r="F64" s="124">
        <v>29</v>
      </c>
      <c r="G64" s="125" t="s">
        <v>15</v>
      </c>
      <c r="H64" s="125"/>
      <c r="I64" s="126"/>
      <c r="J64" s="139"/>
      <c r="K64" s="7">
        <v>29</v>
      </c>
      <c r="L64" s="8" t="s">
        <v>11</v>
      </c>
      <c r="M64" s="8" t="s">
        <v>66</v>
      </c>
      <c r="N64" s="83"/>
      <c r="O64" s="34"/>
      <c r="W64" s="29"/>
      <c r="X64" s="29"/>
    </row>
    <row r="65" spans="1:34" ht="46.5" customHeight="1" x14ac:dyDescent="0.15">
      <c r="A65" s="7">
        <v>30</v>
      </c>
      <c r="B65" s="8" t="s">
        <v>30</v>
      </c>
      <c r="C65" s="8"/>
      <c r="D65" s="119"/>
      <c r="E65" s="15"/>
      <c r="F65" s="124">
        <v>30</v>
      </c>
      <c r="G65" s="125" t="s">
        <v>0</v>
      </c>
      <c r="H65" s="125"/>
      <c r="I65" s="160"/>
      <c r="J65" s="144"/>
      <c r="K65" s="7">
        <v>30</v>
      </c>
      <c r="L65" s="8" t="s">
        <v>16</v>
      </c>
      <c r="M65" s="8" t="s">
        <v>28</v>
      </c>
      <c r="N65" s="83"/>
      <c r="O65" s="34" t="s">
        <v>261</v>
      </c>
    </row>
    <row r="66" spans="1:34" ht="46.5" customHeight="1" x14ac:dyDescent="0.15">
      <c r="A66" s="7">
        <v>31</v>
      </c>
      <c r="B66" s="8" t="s">
        <v>29</v>
      </c>
      <c r="C66" s="8"/>
      <c r="D66" s="119"/>
      <c r="E66" s="15" t="s">
        <v>52</v>
      </c>
      <c r="F66" s="7">
        <v>31</v>
      </c>
      <c r="G66" s="8" t="s">
        <v>39</v>
      </c>
      <c r="H66" s="8" t="s">
        <v>28</v>
      </c>
      <c r="I66" s="28"/>
      <c r="J66" s="25" t="s">
        <v>258</v>
      </c>
      <c r="K66" s="7"/>
      <c r="L66" s="8"/>
      <c r="M66" s="8"/>
      <c r="N66" s="61"/>
      <c r="O66" s="25"/>
    </row>
    <row r="67" spans="1:34" ht="46.5" customHeight="1" thickBot="1" x14ac:dyDescent="0.2">
      <c r="A67" s="220" t="s">
        <v>8</v>
      </c>
      <c r="B67" s="221"/>
      <c r="C67" s="203">
        <f>COUNTIF(C36:C66,"○")</f>
        <v>12</v>
      </c>
      <c r="D67" s="204" t="s">
        <v>1</v>
      </c>
      <c r="E67" s="68" t="s">
        <v>171</v>
      </c>
      <c r="F67" s="220" t="s">
        <v>8</v>
      </c>
      <c r="G67" s="221"/>
      <c r="H67" s="203">
        <f>COUNTIF(H36:H66,"○")</f>
        <v>4</v>
      </c>
      <c r="I67" s="204" t="s">
        <v>1</v>
      </c>
      <c r="J67" s="68" t="s">
        <v>172</v>
      </c>
      <c r="K67" s="222" t="s">
        <v>8</v>
      </c>
      <c r="L67" s="223"/>
      <c r="M67" s="205">
        <f>COUNTIF(M36:M66,"○")</f>
        <v>18</v>
      </c>
      <c r="N67" s="206" t="s">
        <v>1</v>
      </c>
      <c r="O67" s="48" t="s">
        <v>173</v>
      </c>
    </row>
    <row r="68" spans="1:34" ht="39" customHeight="1" thickBot="1" x14ac:dyDescent="0.2">
      <c r="A68" s="57" t="s">
        <v>1</v>
      </c>
      <c r="B68" s="58" t="s">
        <v>2</v>
      </c>
      <c r="C68" s="56" t="s">
        <v>3</v>
      </c>
      <c r="D68" s="56" t="s">
        <v>38</v>
      </c>
      <c r="E68" s="46" t="s">
        <v>19</v>
      </c>
      <c r="F68" s="42" t="s">
        <v>1</v>
      </c>
      <c r="G68" s="43" t="s">
        <v>2</v>
      </c>
      <c r="H68" s="44" t="s">
        <v>3</v>
      </c>
      <c r="I68" s="44" t="s">
        <v>38</v>
      </c>
      <c r="J68" s="45" t="s">
        <v>20</v>
      </c>
      <c r="K68" s="42" t="s">
        <v>1</v>
      </c>
      <c r="L68" s="43" t="s">
        <v>2</v>
      </c>
      <c r="M68" s="44" t="s">
        <v>3</v>
      </c>
      <c r="N68" s="44" t="s">
        <v>38</v>
      </c>
      <c r="O68" s="46" t="s">
        <v>22</v>
      </c>
    </row>
    <row r="69" spans="1:34" ht="42.6" customHeight="1" x14ac:dyDescent="0.15">
      <c r="A69" s="84">
        <v>1</v>
      </c>
      <c r="B69" s="85" t="s">
        <v>13</v>
      </c>
      <c r="C69" s="86" t="s">
        <v>28</v>
      </c>
      <c r="D69" s="86"/>
      <c r="E69" s="87"/>
      <c r="F69" s="175">
        <v>1</v>
      </c>
      <c r="G69" s="176" t="s">
        <v>0</v>
      </c>
      <c r="H69" s="177"/>
      <c r="I69" s="178"/>
      <c r="J69" s="179" t="s">
        <v>100</v>
      </c>
      <c r="K69" s="9">
        <v>1</v>
      </c>
      <c r="L69" s="5" t="s">
        <v>10</v>
      </c>
      <c r="M69" s="5" t="s">
        <v>66</v>
      </c>
      <c r="N69" s="183" t="s">
        <v>66</v>
      </c>
      <c r="O69" s="35" t="s">
        <v>213</v>
      </c>
      <c r="AH69" s="59"/>
    </row>
    <row r="70" spans="1:34" ht="46.5" customHeight="1" x14ac:dyDescent="0.15">
      <c r="A70" s="7">
        <v>2</v>
      </c>
      <c r="B70" s="8" t="s">
        <v>14</v>
      </c>
      <c r="C70" s="10" t="s">
        <v>28</v>
      </c>
      <c r="D70" s="120"/>
      <c r="E70" s="25" t="s">
        <v>262</v>
      </c>
      <c r="F70" s="7">
        <v>2</v>
      </c>
      <c r="G70" s="12" t="s">
        <v>39</v>
      </c>
      <c r="H70" s="8" t="s">
        <v>66</v>
      </c>
      <c r="I70" s="120"/>
      <c r="J70" s="90" t="s">
        <v>208</v>
      </c>
      <c r="K70" s="7">
        <v>2</v>
      </c>
      <c r="L70" s="8" t="s">
        <v>16</v>
      </c>
      <c r="M70" s="10" t="s">
        <v>66</v>
      </c>
      <c r="N70" s="70"/>
      <c r="O70" s="37" t="s">
        <v>268</v>
      </c>
    </row>
    <row r="71" spans="1:34" ht="46.5" customHeight="1" x14ac:dyDescent="0.15">
      <c r="A71" s="124">
        <v>3</v>
      </c>
      <c r="B71" s="125" t="s">
        <v>15</v>
      </c>
      <c r="C71" s="125"/>
      <c r="D71" s="126"/>
      <c r="E71" s="127"/>
      <c r="F71" s="124">
        <v>3</v>
      </c>
      <c r="G71" s="180" t="s">
        <v>10</v>
      </c>
      <c r="H71" s="125"/>
      <c r="I71" s="125"/>
      <c r="J71" s="167" t="s">
        <v>47</v>
      </c>
      <c r="K71" s="7">
        <v>3</v>
      </c>
      <c r="L71" s="8" t="s">
        <v>13</v>
      </c>
      <c r="M71" s="8" t="s">
        <v>66</v>
      </c>
      <c r="N71" s="120" t="s">
        <v>66</v>
      </c>
      <c r="O71" s="37" t="s">
        <v>269</v>
      </c>
    </row>
    <row r="72" spans="1:34" ht="46.5" customHeight="1" x14ac:dyDescent="0.15">
      <c r="A72" s="124">
        <v>4</v>
      </c>
      <c r="B72" s="125" t="s">
        <v>0</v>
      </c>
      <c r="C72" s="125"/>
      <c r="D72" s="126"/>
      <c r="E72" s="122" t="s">
        <v>145</v>
      </c>
      <c r="F72" s="7">
        <v>4</v>
      </c>
      <c r="G72" s="8" t="s">
        <v>16</v>
      </c>
      <c r="H72" s="8" t="s">
        <v>66</v>
      </c>
      <c r="I72" s="28"/>
      <c r="J72" s="90" t="s">
        <v>264</v>
      </c>
      <c r="K72" s="7">
        <v>4</v>
      </c>
      <c r="L72" s="8" t="s">
        <v>14</v>
      </c>
      <c r="M72" s="8" t="s">
        <v>66</v>
      </c>
      <c r="N72" s="102" t="s">
        <v>37</v>
      </c>
      <c r="O72" s="19" t="s">
        <v>53</v>
      </c>
    </row>
    <row r="73" spans="1:34" ht="46.5" customHeight="1" x14ac:dyDescent="0.15">
      <c r="A73" s="7">
        <v>5</v>
      </c>
      <c r="B73" s="8" t="s">
        <v>9</v>
      </c>
      <c r="C73" s="10" t="s">
        <v>27</v>
      </c>
      <c r="D73" s="28"/>
      <c r="E73" s="87" t="s">
        <v>112</v>
      </c>
      <c r="F73" s="7">
        <v>5</v>
      </c>
      <c r="G73" s="77" t="s">
        <v>13</v>
      </c>
      <c r="H73" s="8" t="s">
        <v>66</v>
      </c>
      <c r="I73" s="120" t="s">
        <v>66</v>
      </c>
      <c r="J73" s="41" t="s">
        <v>151</v>
      </c>
      <c r="K73" s="124">
        <v>5</v>
      </c>
      <c r="L73" s="125" t="s">
        <v>15</v>
      </c>
      <c r="M73" s="125"/>
      <c r="N73" s="135"/>
      <c r="O73" s="136"/>
    </row>
    <row r="74" spans="1:34" ht="46.5" customHeight="1" x14ac:dyDescent="0.15">
      <c r="A74" s="7">
        <v>6</v>
      </c>
      <c r="B74" s="8" t="s">
        <v>10</v>
      </c>
      <c r="C74" s="8" t="s">
        <v>28</v>
      </c>
      <c r="D74" s="120"/>
      <c r="E74" s="25"/>
      <c r="F74" s="7">
        <v>6</v>
      </c>
      <c r="G74" s="12" t="s">
        <v>14</v>
      </c>
      <c r="H74" s="8" t="s">
        <v>66</v>
      </c>
      <c r="I74" s="28"/>
      <c r="J74" s="37" t="s">
        <v>73</v>
      </c>
      <c r="K74" s="124">
        <v>6</v>
      </c>
      <c r="L74" s="125" t="s">
        <v>0</v>
      </c>
      <c r="M74" s="125"/>
      <c r="N74" s="126"/>
      <c r="O74" s="146"/>
    </row>
    <row r="75" spans="1:34" ht="46.5" customHeight="1" x14ac:dyDescent="0.15">
      <c r="A75" s="7">
        <v>7</v>
      </c>
      <c r="B75" s="8" t="s">
        <v>12</v>
      </c>
      <c r="C75" s="8" t="s">
        <v>28</v>
      </c>
      <c r="D75" s="120"/>
      <c r="E75" s="16"/>
      <c r="F75" s="124">
        <v>7</v>
      </c>
      <c r="G75" s="180" t="s">
        <v>15</v>
      </c>
      <c r="H75" s="125"/>
      <c r="I75" s="126"/>
      <c r="J75" s="138"/>
      <c r="K75" s="7">
        <v>7</v>
      </c>
      <c r="L75" s="8" t="s">
        <v>9</v>
      </c>
      <c r="M75" s="11" t="s">
        <v>66</v>
      </c>
      <c r="N75" s="28"/>
      <c r="O75" s="35" t="s">
        <v>227</v>
      </c>
    </row>
    <row r="76" spans="1:34" ht="46.5" customHeight="1" x14ac:dyDescent="0.15">
      <c r="A76" s="7">
        <v>8</v>
      </c>
      <c r="B76" s="8" t="s">
        <v>13</v>
      </c>
      <c r="C76" s="8" t="s">
        <v>28</v>
      </c>
      <c r="D76" s="120"/>
      <c r="E76" s="15" t="s">
        <v>102</v>
      </c>
      <c r="F76" s="124">
        <v>8</v>
      </c>
      <c r="G76" s="180" t="s">
        <v>0</v>
      </c>
      <c r="H76" s="125"/>
      <c r="I76" s="126"/>
      <c r="J76" s="181"/>
      <c r="K76" s="7">
        <v>8</v>
      </c>
      <c r="L76" s="8" t="s">
        <v>10</v>
      </c>
      <c r="M76" s="11" t="s">
        <v>66</v>
      </c>
      <c r="N76" s="28" t="s">
        <v>66</v>
      </c>
      <c r="O76" s="18" t="s">
        <v>71</v>
      </c>
    </row>
    <row r="77" spans="1:34" ht="46.5" customHeight="1" x14ac:dyDescent="0.15">
      <c r="A77" s="7">
        <v>9</v>
      </c>
      <c r="B77" s="8" t="s">
        <v>14</v>
      </c>
      <c r="C77" s="8" t="s">
        <v>31</v>
      </c>
      <c r="D77" s="120"/>
      <c r="E77" s="15" t="s">
        <v>111</v>
      </c>
      <c r="F77" s="7">
        <v>9</v>
      </c>
      <c r="G77" s="12" t="s">
        <v>9</v>
      </c>
      <c r="H77" s="8" t="s">
        <v>66</v>
      </c>
      <c r="I77" s="120"/>
      <c r="J77" s="35" t="s">
        <v>209</v>
      </c>
      <c r="K77" s="7">
        <v>9</v>
      </c>
      <c r="L77" s="8" t="s">
        <v>12</v>
      </c>
      <c r="M77" s="10" t="s">
        <v>27</v>
      </c>
      <c r="N77" s="28"/>
      <c r="O77" s="37" t="s">
        <v>235</v>
      </c>
    </row>
    <row r="78" spans="1:34" ht="46.5" customHeight="1" x14ac:dyDescent="0.15">
      <c r="A78" s="124">
        <v>10</v>
      </c>
      <c r="B78" s="125" t="s">
        <v>15</v>
      </c>
      <c r="C78" s="125"/>
      <c r="D78" s="126"/>
      <c r="E78" s="122" t="s">
        <v>35</v>
      </c>
      <c r="F78" s="7">
        <v>10</v>
      </c>
      <c r="G78" s="12" t="s">
        <v>10</v>
      </c>
      <c r="H78" s="8" t="s">
        <v>66</v>
      </c>
      <c r="I78" s="28" t="s">
        <v>66</v>
      </c>
      <c r="J78" s="35" t="s">
        <v>210</v>
      </c>
      <c r="K78" s="7">
        <v>10</v>
      </c>
      <c r="L78" s="8" t="s">
        <v>13</v>
      </c>
      <c r="M78" s="11" t="s">
        <v>66</v>
      </c>
      <c r="N78" s="28" t="s">
        <v>66</v>
      </c>
      <c r="O78" s="19"/>
    </row>
    <row r="79" spans="1:34" ht="46.5" customHeight="1" x14ac:dyDescent="0.15">
      <c r="A79" s="124">
        <v>11</v>
      </c>
      <c r="B79" s="125" t="s">
        <v>0</v>
      </c>
      <c r="C79" s="125"/>
      <c r="D79" s="126"/>
      <c r="E79" s="122"/>
      <c r="F79" s="7">
        <v>11</v>
      </c>
      <c r="G79" s="12" t="s">
        <v>12</v>
      </c>
      <c r="H79" s="8" t="s">
        <v>66</v>
      </c>
      <c r="I79" s="120"/>
      <c r="J79" s="19" t="s">
        <v>266</v>
      </c>
      <c r="K79" s="7">
        <v>11</v>
      </c>
      <c r="L79" s="8" t="s">
        <v>14</v>
      </c>
      <c r="M79" s="11" t="s">
        <v>66</v>
      </c>
      <c r="N79" s="120"/>
      <c r="O79" s="37" t="s">
        <v>104</v>
      </c>
    </row>
    <row r="80" spans="1:34" ht="46.5" customHeight="1" x14ac:dyDescent="0.15">
      <c r="A80" s="124">
        <v>12</v>
      </c>
      <c r="B80" s="125" t="s">
        <v>9</v>
      </c>
      <c r="C80" s="125"/>
      <c r="D80" s="126"/>
      <c r="E80" s="170" t="s">
        <v>72</v>
      </c>
      <c r="F80" s="7">
        <v>12</v>
      </c>
      <c r="G80" s="12" t="s">
        <v>13</v>
      </c>
      <c r="H80" s="8" t="s">
        <v>66</v>
      </c>
      <c r="I80" s="120" t="s">
        <v>66</v>
      </c>
      <c r="J80" s="37" t="s">
        <v>267</v>
      </c>
      <c r="K80" s="124">
        <v>12</v>
      </c>
      <c r="L80" s="125" t="s">
        <v>15</v>
      </c>
      <c r="M80" s="134"/>
      <c r="N80" s="126"/>
      <c r="O80" s="138"/>
    </row>
    <row r="81" spans="1:24" ht="46.5" customHeight="1" x14ac:dyDescent="0.15">
      <c r="A81" s="7">
        <v>13</v>
      </c>
      <c r="B81" s="8" t="s">
        <v>10</v>
      </c>
      <c r="C81" s="8" t="s">
        <v>138</v>
      </c>
      <c r="D81" s="120"/>
      <c r="E81" s="15" t="s">
        <v>148</v>
      </c>
      <c r="F81" s="7">
        <v>13</v>
      </c>
      <c r="G81" s="12" t="s">
        <v>14</v>
      </c>
      <c r="H81" s="10" t="s">
        <v>66</v>
      </c>
      <c r="I81" s="28" t="s">
        <v>150</v>
      </c>
      <c r="J81" s="91" t="s">
        <v>211</v>
      </c>
      <c r="K81" s="124">
        <v>13</v>
      </c>
      <c r="L81" s="125" t="s">
        <v>0</v>
      </c>
      <c r="M81" s="134"/>
      <c r="N81" s="126"/>
      <c r="O81" s="138"/>
    </row>
    <row r="82" spans="1:24" ht="46.5" customHeight="1" x14ac:dyDescent="0.15">
      <c r="A82" s="7">
        <v>14</v>
      </c>
      <c r="B82" s="8" t="s">
        <v>12</v>
      </c>
      <c r="C82" s="8" t="s">
        <v>66</v>
      </c>
      <c r="D82" s="28"/>
      <c r="E82" s="15" t="s">
        <v>121</v>
      </c>
      <c r="F82" s="124">
        <v>14</v>
      </c>
      <c r="G82" s="180" t="s">
        <v>15</v>
      </c>
      <c r="H82" s="134"/>
      <c r="I82" s="147"/>
      <c r="J82" s="136"/>
      <c r="K82" s="7">
        <v>14</v>
      </c>
      <c r="L82" s="8" t="s">
        <v>9</v>
      </c>
      <c r="M82" s="11" t="s">
        <v>66</v>
      </c>
      <c r="N82" s="120"/>
      <c r="O82" s="19" t="s">
        <v>214</v>
      </c>
    </row>
    <row r="83" spans="1:24" ht="46.5" customHeight="1" x14ac:dyDescent="0.15">
      <c r="A83" s="7">
        <v>15</v>
      </c>
      <c r="B83" s="8" t="s">
        <v>13</v>
      </c>
      <c r="C83" s="8" t="s">
        <v>66</v>
      </c>
      <c r="D83" s="8" t="s">
        <v>66</v>
      </c>
      <c r="E83" s="15"/>
      <c r="F83" s="124">
        <v>15</v>
      </c>
      <c r="G83" s="180" t="s">
        <v>0</v>
      </c>
      <c r="H83" s="134"/>
      <c r="I83" s="135"/>
      <c r="J83" s="138"/>
      <c r="K83" s="7">
        <v>15</v>
      </c>
      <c r="L83" s="8" t="s">
        <v>10</v>
      </c>
      <c r="M83" s="11" t="s">
        <v>66</v>
      </c>
      <c r="N83" s="70" t="s">
        <v>66</v>
      </c>
      <c r="O83" s="19"/>
    </row>
    <row r="84" spans="1:24" ht="46.5" customHeight="1" x14ac:dyDescent="0.15">
      <c r="A84" s="7">
        <v>16</v>
      </c>
      <c r="B84" s="8" t="s">
        <v>14</v>
      </c>
      <c r="C84" s="8" t="s">
        <v>66</v>
      </c>
      <c r="D84" s="10" t="s">
        <v>146</v>
      </c>
      <c r="E84" s="15" t="s">
        <v>265</v>
      </c>
      <c r="F84" s="7">
        <v>16</v>
      </c>
      <c r="G84" s="12" t="s">
        <v>9</v>
      </c>
      <c r="H84" s="8" t="s">
        <v>66</v>
      </c>
      <c r="I84" s="28"/>
      <c r="J84" s="37" t="s">
        <v>64</v>
      </c>
      <c r="K84" s="7">
        <v>16</v>
      </c>
      <c r="L84" s="8" t="s">
        <v>12</v>
      </c>
      <c r="M84" s="11" t="s">
        <v>66</v>
      </c>
      <c r="N84" s="120"/>
      <c r="O84" s="19" t="s">
        <v>270</v>
      </c>
    </row>
    <row r="85" spans="1:24" ht="46.5" customHeight="1" x14ac:dyDescent="0.15">
      <c r="A85" s="7">
        <v>17</v>
      </c>
      <c r="B85" s="8" t="s">
        <v>15</v>
      </c>
      <c r="C85" s="8" t="s">
        <v>31</v>
      </c>
      <c r="D85" s="102"/>
      <c r="E85" s="15" t="s">
        <v>183</v>
      </c>
      <c r="F85" s="7">
        <v>17</v>
      </c>
      <c r="G85" s="12" t="s">
        <v>10</v>
      </c>
      <c r="H85" s="8" t="s">
        <v>66</v>
      </c>
      <c r="I85" s="120"/>
      <c r="J85" s="37" t="s">
        <v>64</v>
      </c>
      <c r="K85" s="7">
        <v>17</v>
      </c>
      <c r="L85" s="8" t="s">
        <v>13</v>
      </c>
      <c r="M85" s="11" t="s">
        <v>66</v>
      </c>
      <c r="N85" s="120" t="s">
        <v>66</v>
      </c>
      <c r="O85" s="19"/>
    </row>
    <row r="86" spans="1:24" ht="46.5" customHeight="1" x14ac:dyDescent="0.15">
      <c r="A86" s="124">
        <v>18</v>
      </c>
      <c r="B86" s="125" t="s">
        <v>0</v>
      </c>
      <c r="C86" s="125"/>
      <c r="D86" s="135"/>
      <c r="E86" s="122"/>
      <c r="F86" s="7">
        <v>18</v>
      </c>
      <c r="G86" s="12" t="s">
        <v>12</v>
      </c>
      <c r="H86" s="8" t="s">
        <v>66</v>
      </c>
      <c r="I86" s="70"/>
      <c r="J86" s="19" t="s">
        <v>64</v>
      </c>
      <c r="K86" s="7">
        <v>18</v>
      </c>
      <c r="L86" s="8" t="s">
        <v>14</v>
      </c>
      <c r="M86" s="11" t="s">
        <v>66</v>
      </c>
      <c r="N86" s="120"/>
      <c r="O86" s="92"/>
    </row>
    <row r="87" spans="1:24" ht="46.5" customHeight="1" x14ac:dyDescent="0.15">
      <c r="A87" s="7">
        <v>19</v>
      </c>
      <c r="B87" s="8" t="s">
        <v>9</v>
      </c>
      <c r="C87" s="10" t="s">
        <v>27</v>
      </c>
      <c r="D87" s="120"/>
      <c r="E87" s="15" t="s">
        <v>63</v>
      </c>
      <c r="F87" s="7">
        <v>19</v>
      </c>
      <c r="G87" s="12" t="s">
        <v>13</v>
      </c>
      <c r="H87" s="8" t="s">
        <v>66</v>
      </c>
      <c r="I87" s="70"/>
      <c r="J87" s="19" t="s">
        <v>65</v>
      </c>
      <c r="K87" s="124">
        <v>19</v>
      </c>
      <c r="L87" s="125" t="s">
        <v>15</v>
      </c>
      <c r="M87" s="128"/>
      <c r="N87" s="126"/>
      <c r="O87" s="136"/>
    </row>
    <row r="88" spans="1:24" ht="46.5" customHeight="1" x14ac:dyDescent="0.15">
      <c r="A88" s="124">
        <v>20</v>
      </c>
      <c r="B88" s="125" t="s">
        <v>10</v>
      </c>
      <c r="C88" s="125"/>
      <c r="D88" s="141"/>
      <c r="E88" s="216" t="s">
        <v>184</v>
      </c>
      <c r="F88" s="7">
        <v>20</v>
      </c>
      <c r="G88" s="12" t="s">
        <v>14</v>
      </c>
      <c r="H88" s="8" t="s">
        <v>66</v>
      </c>
      <c r="I88" s="120"/>
      <c r="J88" s="19" t="s">
        <v>98</v>
      </c>
      <c r="K88" s="124">
        <v>20</v>
      </c>
      <c r="L88" s="125" t="s">
        <v>0</v>
      </c>
      <c r="M88" s="128"/>
      <c r="N88" s="126"/>
      <c r="O88" s="136"/>
    </row>
    <row r="89" spans="1:24" ht="46.5" customHeight="1" x14ac:dyDescent="0.15">
      <c r="A89" s="7">
        <v>21</v>
      </c>
      <c r="B89" s="8" t="s">
        <v>12</v>
      </c>
      <c r="C89" s="8" t="s">
        <v>28</v>
      </c>
      <c r="D89" s="70"/>
      <c r="E89" s="88"/>
      <c r="F89" s="7">
        <v>21</v>
      </c>
      <c r="G89" s="12" t="s">
        <v>15</v>
      </c>
      <c r="H89" s="10" t="s">
        <v>27</v>
      </c>
      <c r="I89" s="120"/>
      <c r="J89" s="19" t="s">
        <v>152</v>
      </c>
      <c r="K89" s="7">
        <v>21</v>
      </c>
      <c r="L89" s="8" t="s">
        <v>9</v>
      </c>
      <c r="M89" s="11" t="s">
        <v>66</v>
      </c>
      <c r="N89" s="120"/>
      <c r="O89" s="19"/>
    </row>
    <row r="90" spans="1:24" ht="46.5" customHeight="1" x14ac:dyDescent="0.15">
      <c r="A90" s="7">
        <v>22</v>
      </c>
      <c r="B90" s="8" t="s">
        <v>13</v>
      </c>
      <c r="C90" s="8" t="s">
        <v>28</v>
      </c>
      <c r="D90" s="70" t="s">
        <v>28</v>
      </c>
      <c r="E90" s="89"/>
      <c r="F90" s="124">
        <v>22</v>
      </c>
      <c r="G90" s="180" t="s">
        <v>0</v>
      </c>
      <c r="H90" s="134"/>
      <c r="I90" s="126"/>
      <c r="J90" s="136"/>
      <c r="K90" s="7">
        <v>22</v>
      </c>
      <c r="L90" s="8" t="s">
        <v>10</v>
      </c>
      <c r="M90" s="11" t="s">
        <v>28</v>
      </c>
      <c r="N90" s="28" t="s">
        <v>28</v>
      </c>
      <c r="O90" s="19"/>
    </row>
    <row r="91" spans="1:24" ht="46.5" customHeight="1" x14ac:dyDescent="0.15">
      <c r="A91" s="7">
        <v>23</v>
      </c>
      <c r="B91" s="8" t="s">
        <v>14</v>
      </c>
      <c r="C91" s="8" t="s">
        <v>28</v>
      </c>
      <c r="D91" s="120"/>
      <c r="E91" s="89" t="s">
        <v>196</v>
      </c>
      <c r="F91" s="124">
        <v>23</v>
      </c>
      <c r="G91" s="180" t="s">
        <v>9</v>
      </c>
      <c r="H91" s="125"/>
      <c r="I91" s="125"/>
      <c r="J91" s="136" t="s">
        <v>153</v>
      </c>
      <c r="K91" s="7">
        <v>23</v>
      </c>
      <c r="L91" s="8" t="s">
        <v>12</v>
      </c>
      <c r="M91" s="11" t="s">
        <v>66</v>
      </c>
      <c r="N91" s="28"/>
      <c r="O91" s="19"/>
    </row>
    <row r="92" spans="1:24" ht="46.5" customHeight="1" x14ac:dyDescent="0.15">
      <c r="A92" s="124">
        <v>24</v>
      </c>
      <c r="B92" s="125" t="s">
        <v>15</v>
      </c>
      <c r="C92" s="125"/>
      <c r="D92" s="126"/>
      <c r="E92" s="171"/>
      <c r="F92" s="124">
        <v>24</v>
      </c>
      <c r="G92" s="180" t="s">
        <v>10</v>
      </c>
      <c r="H92" s="125"/>
      <c r="I92" s="126"/>
      <c r="J92" s="182" t="s">
        <v>181</v>
      </c>
      <c r="K92" s="7">
        <v>24</v>
      </c>
      <c r="L92" s="8" t="s">
        <v>13</v>
      </c>
      <c r="M92" s="10" t="s">
        <v>31</v>
      </c>
      <c r="N92" s="28"/>
      <c r="O92" s="19" t="s">
        <v>271</v>
      </c>
      <c r="X92" s="31"/>
    </row>
    <row r="93" spans="1:24" ht="46.5" customHeight="1" x14ac:dyDescent="0.15">
      <c r="A93" s="124">
        <v>25</v>
      </c>
      <c r="B93" s="125" t="s">
        <v>0</v>
      </c>
      <c r="C93" s="125"/>
      <c r="D93" s="126"/>
      <c r="E93" s="172"/>
      <c r="F93" s="7">
        <v>25</v>
      </c>
      <c r="G93" s="12" t="s">
        <v>12</v>
      </c>
      <c r="H93" s="11" t="s">
        <v>66</v>
      </c>
      <c r="I93" s="174"/>
      <c r="J93" s="22" t="s">
        <v>220</v>
      </c>
      <c r="K93" s="7">
        <v>25</v>
      </c>
      <c r="L93" s="8" t="s">
        <v>14</v>
      </c>
      <c r="M93" s="8"/>
      <c r="N93" s="8"/>
      <c r="O93" s="19" t="s">
        <v>154</v>
      </c>
    </row>
    <row r="94" spans="1:24" ht="46.5" customHeight="1" x14ac:dyDescent="0.15">
      <c r="A94" s="7">
        <v>26</v>
      </c>
      <c r="B94" s="8" t="s">
        <v>9</v>
      </c>
      <c r="C94" s="8" t="s">
        <v>66</v>
      </c>
      <c r="D94" s="67"/>
      <c r="E94" s="104" t="s">
        <v>103</v>
      </c>
      <c r="F94" s="7">
        <v>26</v>
      </c>
      <c r="G94" s="12" t="s">
        <v>13</v>
      </c>
      <c r="H94" s="11" t="s">
        <v>66</v>
      </c>
      <c r="I94" s="28" t="s">
        <v>66</v>
      </c>
      <c r="J94" s="34"/>
      <c r="K94" s="124">
        <v>26</v>
      </c>
      <c r="L94" s="125" t="s">
        <v>15</v>
      </c>
      <c r="M94" s="125"/>
      <c r="N94" s="126"/>
      <c r="O94" s="184"/>
    </row>
    <row r="95" spans="1:24" ht="46.5" customHeight="1" x14ac:dyDescent="0.15">
      <c r="A95" s="7">
        <v>27</v>
      </c>
      <c r="B95" s="8" t="s">
        <v>10</v>
      </c>
      <c r="C95" s="8" t="s">
        <v>66</v>
      </c>
      <c r="D95" s="120" t="s">
        <v>66</v>
      </c>
      <c r="E95" s="173" t="s">
        <v>195</v>
      </c>
      <c r="F95" s="7">
        <v>27</v>
      </c>
      <c r="G95" s="12" t="s">
        <v>14</v>
      </c>
      <c r="H95" s="11" t="s">
        <v>66</v>
      </c>
      <c r="I95" s="28"/>
      <c r="J95" s="24"/>
      <c r="K95" s="124">
        <v>27</v>
      </c>
      <c r="L95" s="125" t="s">
        <v>0</v>
      </c>
      <c r="M95" s="125"/>
      <c r="N95" s="126"/>
      <c r="O95" s="185"/>
    </row>
    <row r="96" spans="1:24" ht="46.5" customHeight="1" x14ac:dyDescent="0.15">
      <c r="A96" s="7">
        <v>28</v>
      </c>
      <c r="B96" s="8" t="s">
        <v>12</v>
      </c>
      <c r="C96" s="8" t="s">
        <v>66</v>
      </c>
      <c r="D96" s="8"/>
      <c r="E96" s="25"/>
      <c r="F96" s="124">
        <v>28</v>
      </c>
      <c r="G96" s="180" t="s">
        <v>15</v>
      </c>
      <c r="H96" s="125"/>
      <c r="I96" s="125"/>
      <c r="J96" s="139"/>
      <c r="K96" s="7">
        <v>28</v>
      </c>
      <c r="L96" s="8" t="s">
        <v>9</v>
      </c>
      <c r="M96" s="8"/>
      <c r="N96" s="8"/>
      <c r="O96" s="17" t="s">
        <v>229</v>
      </c>
    </row>
    <row r="97" spans="1:15" ht="46.5" customHeight="1" x14ac:dyDescent="0.15">
      <c r="A97" s="7">
        <v>29</v>
      </c>
      <c r="B97" s="8" t="s">
        <v>13</v>
      </c>
      <c r="C97" s="8" t="s">
        <v>66</v>
      </c>
      <c r="D97" s="70" t="s">
        <v>66</v>
      </c>
      <c r="E97" s="25"/>
      <c r="F97" s="124">
        <v>29</v>
      </c>
      <c r="G97" s="180" t="s">
        <v>1</v>
      </c>
      <c r="H97" s="125"/>
      <c r="I97" s="125"/>
      <c r="J97" s="139"/>
      <c r="K97" s="7">
        <v>29</v>
      </c>
      <c r="L97" s="8" t="s">
        <v>10</v>
      </c>
      <c r="M97" s="8"/>
      <c r="N97" s="120"/>
      <c r="O97" s="219" t="s">
        <v>228</v>
      </c>
    </row>
    <row r="98" spans="1:15" ht="46.5" customHeight="1" x14ac:dyDescent="0.15">
      <c r="A98" s="7">
        <v>30</v>
      </c>
      <c r="B98" s="8" t="s">
        <v>14</v>
      </c>
      <c r="C98" s="12" t="s">
        <v>28</v>
      </c>
      <c r="D98" s="8"/>
      <c r="E98" s="41" t="s">
        <v>263</v>
      </c>
      <c r="F98" s="7">
        <v>30</v>
      </c>
      <c r="G98" s="12" t="s">
        <v>39</v>
      </c>
      <c r="H98" s="8" t="s">
        <v>28</v>
      </c>
      <c r="I98" s="8"/>
      <c r="J98" s="217" t="s">
        <v>212</v>
      </c>
      <c r="K98" s="7">
        <v>30</v>
      </c>
      <c r="L98" s="8" t="s">
        <v>16</v>
      </c>
      <c r="M98" s="8"/>
      <c r="N98" s="8"/>
      <c r="O98" s="17"/>
    </row>
    <row r="99" spans="1:15" ht="46.5" customHeight="1" x14ac:dyDescent="0.15">
      <c r="A99" s="124">
        <v>31</v>
      </c>
      <c r="B99" s="125" t="s">
        <v>147</v>
      </c>
      <c r="C99" s="125"/>
      <c r="D99" s="126"/>
      <c r="E99" s="161" t="s">
        <v>149</v>
      </c>
      <c r="F99" s="234" t="s">
        <v>61</v>
      </c>
      <c r="G99" s="235"/>
      <c r="H99" s="235"/>
      <c r="I99" s="235"/>
      <c r="J99" s="236"/>
      <c r="K99" s="7">
        <v>31</v>
      </c>
      <c r="L99" s="8" t="s">
        <v>30</v>
      </c>
      <c r="M99" s="8"/>
      <c r="N99" s="8"/>
      <c r="O99" s="17"/>
    </row>
    <row r="100" spans="1:15" ht="46.5" customHeight="1" thickBot="1" x14ac:dyDescent="0.2">
      <c r="A100" s="220" t="s">
        <v>8</v>
      </c>
      <c r="B100" s="221"/>
      <c r="C100" s="203">
        <f>COUNTIF(C69:C99,"○")</f>
        <v>16</v>
      </c>
      <c r="D100" s="204" t="s">
        <v>1</v>
      </c>
      <c r="E100" s="68" t="s">
        <v>36</v>
      </c>
      <c r="F100" s="222" t="s">
        <v>8</v>
      </c>
      <c r="G100" s="223"/>
      <c r="H100" s="207">
        <f>COUNTIF(H69:H98,"○")</f>
        <v>18</v>
      </c>
      <c r="I100" s="204" t="s">
        <v>1</v>
      </c>
      <c r="J100" s="48" t="s">
        <v>175</v>
      </c>
      <c r="K100" s="220" t="s">
        <v>8</v>
      </c>
      <c r="L100" s="221"/>
      <c r="M100" s="197">
        <f>COUNTIF(M69:M99,"○")</f>
        <v>16</v>
      </c>
      <c r="N100" s="198" t="s">
        <v>158</v>
      </c>
      <c r="O100" s="68" t="s">
        <v>174</v>
      </c>
    </row>
    <row r="101" spans="1:15" ht="39" customHeight="1" thickBot="1" x14ac:dyDescent="0.2">
      <c r="A101" s="42" t="s">
        <v>1</v>
      </c>
      <c r="B101" s="43" t="s">
        <v>2</v>
      </c>
      <c r="C101" s="44" t="s">
        <v>3</v>
      </c>
      <c r="D101" s="44" t="s">
        <v>38</v>
      </c>
      <c r="E101" s="47" t="s">
        <v>21</v>
      </c>
      <c r="F101" s="42" t="s">
        <v>1</v>
      </c>
      <c r="G101" s="43" t="s">
        <v>2</v>
      </c>
      <c r="H101" s="44" t="s">
        <v>3</v>
      </c>
      <c r="I101" s="56" t="s">
        <v>38</v>
      </c>
      <c r="J101" s="46" t="s">
        <v>23</v>
      </c>
      <c r="K101" s="42" t="s">
        <v>1</v>
      </c>
      <c r="L101" s="43" t="s">
        <v>2</v>
      </c>
      <c r="M101" s="44" t="s">
        <v>3</v>
      </c>
      <c r="N101" s="44" t="s">
        <v>38</v>
      </c>
      <c r="O101" s="45" t="s">
        <v>24</v>
      </c>
    </row>
    <row r="102" spans="1:15" ht="42" customHeight="1" x14ac:dyDescent="0.15">
      <c r="A102" s="9">
        <v>1</v>
      </c>
      <c r="B102" s="63" t="s">
        <v>14</v>
      </c>
      <c r="C102" s="64"/>
      <c r="D102" s="64"/>
      <c r="E102" s="93" t="s">
        <v>99</v>
      </c>
      <c r="F102" s="9">
        <v>1</v>
      </c>
      <c r="G102" s="63" t="s">
        <v>39</v>
      </c>
      <c r="H102" s="5" t="s">
        <v>66</v>
      </c>
      <c r="I102" s="213"/>
      <c r="J102" s="32" t="s">
        <v>157</v>
      </c>
      <c r="K102" s="9">
        <v>1</v>
      </c>
      <c r="L102" s="5" t="s">
        <v>9</v>
      </c>
      <c r="M102" s="5" t="s">
        <v>28</v>
      </c>
      <c r="N102" s="6"/>
      <c r="O102" s="163" t="s">
        <v>118</v>
      </c>
    </row>
    <row r="103" spans="1:15" ht="45.75" customHeight="1" x14ac:dyDescent="0.15">
      <c r="A103" s="124">
        <v>2</v>
      </c>
      <c r="B103" s="125" t="s">
        <v>15</v>
      </c>
      <c r="C103" s="128"/>
      <c r="D103" s="129"/>
      <c r="E103" s="186"/>
      <c r="F103" s="7">
        <v>2</v>
      </c>
      <c r="G103" s="8" t="s">
        <v>10</v>
      </c>
      <c r="H103" s="8" t="s">
        <v>66</v>
      </c>
      <c r="I103" s="28" t="s">
        <v>66</v>
      </c>
      <c r="J103" s="35"/>
      <c r="K103" s="7">
        <v>2</v>
      </c>
      <c r="L103" s="8" t="s">
        <v>10</v>
      </c>
      <c r="M103" s="8" t="s">
        <v>28</v>
      </c>
      <c r="N103" s="120"/>
      <c r="O103" s="38" t="s">
        <v>234</v>
      </c>
    </row>
    <row r="104" spans="1:15" ht="45.75" customHeight="1" x14ac:dyDescent="0.15">
      <c r="A104" s="124">
        <v>3</v>
      </c>
      <c r="B104" s="125" t="s">
        <v>0</v>
      </c>
      <c r="C104" s="128"/>
      <c r="D104" s="129"/>
      <c r="E104" s="187" t="s">
        <v>115</v>
      </c>
      <c r="F104" s="7">
        <v>3</v>
      </c>
      <c r="G104" s="8" t="s">
        <v>16</v>
      </c>
      <c r="H104" s="8" t="s">
        <v>28</v>
      </c>
      <c r="I104" s="28"/>
      <c r="J104" s="218" t="s">
        <v>282</v>
      </c>
      <c r="K104" s="7">
        <v>3</v>
      </c>
      <c r="L104" s="8" t="s">
        <v>16</v>
      </c>
      <c r="M104" s="8" t="s">
        <v>28</v>
      </c>
      <c r="N104" s="120"/>
      <c r="O104" s="38" t="s">
        <v>280</v>
      </c>
    </row>
    <row r="105" spans="1:15" ht="45.75" customHeight="1" x14ac:dyDescent="0.15">
      <c r="A105" s="7">
        <v>4</v>
      </c>
      <c r="B105" s="8" t="s">
        <v>9</v>
      </c>
      <c r="C105" s="8"/>
      <c r="D105" s="120"/>
      <c r="E105" s="188"/>
      <c r="F105" s="7">
        <v>4</v>
      </c>
      <c r="G105" s="8" t="s">
        <v>13</v>
      </c>
      <c r="H105" s="8" t="s">
        <v>28</v>
      </c>
      <c r="I105" s="61" t="s">
        <v>66</v>
      </c>
      <c r="J105" s="37"/>
      <c r="K105" s="7">
        <v>4</v>
      </c>
      <c r="L105" s="8" t="s">
        <v>13</v>
      </c>
      <c r="M105" s="8" t="s">
        <v>28</v>
      </c>
      <c r="N105" s="120"/>
      <c r="O105" s="19"/>
    </row>
    <row r="106" spans="1:15" ht="45.75" customHeight="1" x14ac:dyDescent="0.15">
      <c r="A106" s="7">
        <v>5</v>
      </c>
      <c r="B106" s="8" t="s">
        <v>10</v>
      </c>
      <c r="C106" s="8"/>
      <c r="D106" s="8"/>
      <c r="E106" s="15"/>
      <c r="F106" s="7">
        <v>5</v>
      </c>
      <c r="G106" s="8" t="s">
        <v>40</v>
      </c>
      <c r="H106" s="8" t="s">
        <v>28</v>
      </c>
      <c r="I106" s="28" t="s">
        <v>159</v>
      </c>
      <c r="J106" s="37"/>
      <c r="K106" s="7">
        <v>5</v>
      </c>
      <c r="L106" s="8" t="s">
        <v>14</v>
      </c>
      <c r="M106" s="8" t="s">
        <v>28</v>
      </c>
      <c r="N106" s="28"/>
      <c r="O106" s="37"/>
    </row>
    <row r="107" spans="1:15" ht="45.75" customHeight="1" x14ac:dyDescent="0.15">
      <c r="A107" s="7">
        <v>6</v>
      </c>
      <c r="B107" s="8" t="s">
        <v>12</v>
      </c>
      <c r="C107" s="8"/>
      <c r="D107" s="8"/>
      <c r="E107" s="15"/>
      <c r="F107" s="124">
        <v>6</v>
      </c>
      <c r="G107" s="125" t="s">
        <v>15</v>
      </c>
      <c r="H107" s="134"/>
      <c r="I107" s="134"/>
      <c r="J107" s="136"/>
      <c r="K107" s="124">
        <v>6</v>
      </c>
      <c r="L107" s="125" t="s">
        <v>15</v>
      </c>
      <c r="M107" s="125"/>
      <c r="N107" s="135"/>
      <c r="O107" s="136"/>
    </row>
    <row r="108" spans="1:15" ht="45.75" customHeight="1" x14ac:dyDescent="0.15">
      <c r="A108" s="7">
        <v>7</v>
      </c>
      <c r="B108" s="8" t="s">
        <v>13</v>
      </c>
      <c r="C108" s="8"/>
      <c r="D108" s="8"/>
      <c r="E108" s="33"/>
      <c r="F108" s="7">
        <v>7</v>
      </c>
      <c r="G108" s="8" t="s">
        <v>0</v>
      </c>
      <c r="H108" s="10" t="s">
        <v>27</v>
      </c>
      <c r="I108" s="28"/>
      <c r="J108" s="215" t="s">
        <v>165</v>
      </c>
      <c r="K108" s="124">
        <v>7</v>
      </c>
      <c r="L108" s="125" t="s">
        <v>0</v>
      </c>
      <c r="M108" s="125"/>
      <c r="N108" s="135"/>
      <c r="O108" s="181"/>
    </row>
    <row r="109" spans="1:15" ht="45.75" customHeight="1" x14ac:dyDescent="0.15">
      <c r="A109" s="7">
        <v>8</v>
      </c>
      <c r="B109" s="8" t="s">
        <v>14</v>
      </c>
      <c r="C109" s="8" t="s">
        <v>31</v>
      </c>
      <c r="D109" s="61"/>
      <c r="E109" s="14" t="s">
        <v>272</v>
      </c>
      <c r="F109" s="124">
        <v>8</v>
      </c>
      <c r="G109" s="125" t="s">
        <v>9</v>
      </c>
      <c r="H109" s="125"/>
      <c r="I109" s="126"/>
      <c r="J109" s="212" t="s">
        <v>166</v>
      </c>
      <c r="K109" s="7">
        <v>8</v>
      </c>
      <c r="L109" s="8" t="s">
        <v>9</v>
      </c>
      <c r="M109" s="8" t="s">
        <v>28</v>
      </c>
      <c r="N109" s="120"/>
      <c r="O109" s="37" t="s">
        <v>163</v>
      </c>
    </row>
    <row r="110" spans="1:15" ht="45.75" customHeight="1" x14ac:dyDescent="0.15">
      <c r="A110" s="124">
        <v>9</v>
      </c>
      <c r="B110" s="125" t="s">
        <v>15</v>
      </c>
      <c r="C110" s="125"/>
      <c r="D110" s="134"/>
      <c r="E110" s="122"/>
      <c r="F110" s="7">
        <v>9</v>
      </c>
      <c r="G110" s="8" t="s">
        <v>10</v>
      </c>
      <c r="H110" s="8" t="s">
        <v>28</v>
      </c>
      <c r="I110" s="61" t="s">
        <v>66</v>
      </c>
      <c r="J110" s="94"/>
      <c r="K110" s="7">
        <v>9</v>
      </c>
      <c r="L110" s="8" t="s">
        <v>10</v>
      </c>
      <c r="M110" s="8" t="s">
        <v>28</v>
      </c>
      <c r="N110" s="120"/>
      <c r="O110" s="37"/>
    </row>
    <row r="111" spans="1:15" ht="45.75" customHeight="1" x14ac:dyDescent="0.15">
      <c r="A111" s="124">
        <v>10</v>
      </c>
      <c r="B111" s="125" t="s">
        <v>0</v>
      </c>
      <c r="C111" s="125"/>
      <c r="D111" s="134"/>
      <c r="E111" s="152" t="s">
        <v>58</v>
      </c>
      <c r="F111" s="7">
        <v>10</v>
      </c>
      <c r="G111" s="8" t="s">
        <v>12</v>
      </c>
      <c r="H111" s="8" t="s">
        <v>28</v>
      </c>
      <c r="I111" s="8"/>
      <c r="J111" s="35" t="s">
        <v>216</v>
      </c>
      <c r="K111" s="7">
        <v>10</v>
      </c>
      <c r="L111" s="8" t="s">
        <v>12</v>
      </c>
      <c r="M111" s="8" t="s">
        <v>28</v>
      </c>
      <c r="N111" s="120"/>
      <c r="O111" s="37" t="s">
        <v>164</v>
      </c>
    </row>
    <row r="112" spans="1:15" ht="45.75" customHeight="1" x14ac:dyDescent="0.15">
      <c r="A112" s="124">
        <v>11</v>
      </c>
      <c r="B112" s="125" t="s">
        <v>9</v>
      </c>
      <c r="C112" s="125"/>
      <c r="D112" s="141"/>
      <c r="E112" s="152" t="s">
        <v>155</v>
      </c>
      <c r="F112" s="124">
        <v>11</v>
      </c>
      <c r="G112" s="125" t="s">
        <v>13</v>
      </c>
      <c r="H112" s="125"/>
      <c r="I112" s="126"/>
      <c r="J112" s="181" t="s">
        <v>78</v>
      </c>
      <c r="K112" s="7">
        <v>11</v>
      </c>
      <c r="L112" s="8" t="s">
        <v>13</v>
      </c>
      <c r="M112" s="8" t="s">
        <v>28</v>
      </c>
      <c r="N112" s="120"/>
      <c r="O112" s="37" t="s">
        <v>119</v>
      </c>
    </row>
    <row r="113" spans="1:15" ht="45.75" customHeight="1" x14ac:dyDescent="0.15">
      <c r="A113" s="7">
        <v>12</v>
      </c>
      <c r="B113" s="8" t="s">
        <v>10</v>
      </c>
      <c r="C113" s="8" t="s">
        <v>28</v>
      </c>
      <c r="D113" s="10" t="s">
        <v>66</v>
      </c>
      <c r="E113" s="189" t="s">
        <v>215</v>
      </c>
      <c r="F113" s="7">
        <v>12</v>
      </c>
      <c r="G113" s="8" t="s">
        <v>14</v>
      </c>
      <c r="H113" s="8" t="s">
        <v>28</v>
      </c>
      <c r="I113" s="61"/>
      <c r="J113" s="41" t="s">
        <v>114</v>
      </c>
      <c r="K113" s="7">
        <v>12</v>
      </c>
      <c r="L113" s="8" t="s">
        <v>14</v>
      </c>
      <c r="M113" s="8" t="s">
        <v>28</v>
      </c>
      <c r="N113" s="120"/>
      <c r="O113" s="19" t="s">
        <v>119</v>
      </c>
    </row>
    <row r="114" spans="1:15" ht="45.75" customHeight="1" x14ac:dyDescent="0.15">
      <c r="A114" s="7">
        <v>13</v>
      </c>
      <c r="B114" s="8" t="s">
        <v>12</v>
      </c>
      <c r="C114" s="8" t="s">
        <v>28</v>
      </c>
      <c r="D114" s="10"/>
      <c r="E114" s="105" t="s">
        <v>273</v>
      </c>
      <c r="F114" s="124">
        <v>13</v>
      </c>
      <c r="G114" s="125" t="s">
        <v>15</v>
      </c>
      <c r="H114" s="125"/>
      <c r="I114" s="126"/>
      <c r="J114" s="144"/>
      <c r="K114" s="124">
        <v>13</v>
      </c>
      <c r="L114" s="125" t="s">
        <v>15</v>
      </c>
      <c r="M114" s="125"/>
      <c r="N114" s="126"/>
      <c r="O114" s="136"/>
    </row>
    <row r="115" spans="1:15" ht="45.75" customHeight="1" x14ac:dyDescent="0.15">
      <c r="A115" s="7">
        <v>14</v>
      </c>
      <c r="B115" s="8" t="s">
        <v>13</v>
      </c>
      <c r="C115" s="8" t="s">
        <v>28</v>
      </c>
      <c r="D115" s="10" t="s">
        <v>66</v>
      </c>
      <c r="E115" s="117"/>
      <c r="F115" s="124">
        <v>14</v>
      </c>
      <c r="G115" s="125" t="s">
        <v>0</v>
      </c>
      <c r="H115" s="125"/>
      <c r="I115" s="126"/>
      <c r="J115" s="144"/>
      <c r="K115" s="124">
        <v>14</v>
      </c>
      <c r="L115" s="125" t="s">
        <v>0</v>
      </c>
      <c r="M115" s="125"/>
      <c r="N115" s="151"/>
      <c r="O115" s="144"/>
    </row>
    <row r="116" spans="1:15" ht="45.75" customHeight="1" x14ac:dyDescent="0.15">
      <c r="A116" s="7">
        <v>15</v>
      </c>
      <c r="B116" s="8" t="s">
        <v>14</v>
      </c>
      <c r="C116" s="8" t="s">
        <v>66</v>
      </c>
      <c r="D116" s="10"/>
      <c r="E116" s="16" t="s">
        <v>105</v>
      </c>
      <c r="F116" s="7">
        <v>15</v>
      </c>
      <c r="G116" s="8" t="s">
        <v>9</v>
      </c>
      <c r="H116" s="8" t="s">
        <v>28</v>
      </c>
      <c r="I116" s="120"/>
      <c r="J116" s="25" t="s">
        <v>218</v>
      </c>
      <c r="K116" s="7">
        <v>15</v>
      </c>
      <c r="L116" s="8" t="s">
        <v>9</v>
      </c>
      <c r="M116" s="8" t="s">
        <v>28</v>
      </c>
      <c r="N116" s="120"/>
      <c r="O116" s="19" t="s">
        <v>283</v>
      </c>
    </row>
    <row r="117" spans="1:15" ht="45.75" customHeight="1" x14ac:dyDescent="0.15">
      <c r="A117" s="124">
        <v>16</v>
      </c>
      <c r="B117" s="125" t="s">
        <v>15</v>
      </c>
      <c r="C117" s="125"/>
      <c r="D117" s="134"/>
      <c r="E117" s="127"/>
      <c r="F117" s="7">
        <v>16</v>
      </c>
      <c r="G117" s="8" t="s">
        <v>10</v>
      </c>
      <c r="H117" s="8" t="s">
        <v>28</v>
      </c>
      <c r="I117" s="61" t="s">
        <v>66</v>
      </c>
      <c r="J117" s="25"/>
      <c r="K117" s="7">
        <v>16</v>
      </c>
      <c r="L117" s="8" t="s">
        <v>10</v>
      </c>
      <c r="M117" s="8" t="s">
        <v>28</v>
      </c>
      <c r="N117" s="120"/>
      <c r="O117" s="19" t="s">
        <v>162</v>
      </c>
    </row>
    <row r="118" spans="1:15" ht="45.75" customHeight="1" x14ac:dyDescent="0.15">
      <c r="A118" s="124">
        <v>17</v>
      </c>
      <c r="B118" s="125" t="s">
        <v>0</v>
      </c>
      <c r="C118" s="125"/>
      <c r="D118" s="126"/>
      <c r="E118" s="122"/>
      <c r="F118" s="7">
        <v>17</v>
      </c>
      <c r="G118" s="8" t="s">
        <v>12</v>
      </c>
      <c r="H118" s="8" t="s">
        <v>28</v>
      </c>
      <c r="I118" s="70"/>
      <c r="J118" s="41" t="s">
        <v>277</v>
      </c>
      <c r="K118" s="7">
        <v>17</v>
      </c>
      <c r="L118" s="8" t="s">
        <v>12</v>
      </c>
      <c r="M118" s="8" t="s">
        <v>28</v>
      </c>
      <c r="N118" s="120"/>
      <c r="O118" s="37" t="s">
        <v>219</v>
      </c>
    </row>
    <row r="119" spans="1:15" ht="45.75" customHeight="1" x14ac:dyDescent="0.15">
      <c r="A119" s="7">
        <v>18</v>
      </c>
      <c r="B119" s="8" t="s">
        <v>9</v>
      </c>
      <c r="C119" s="8" t="s">
        <v>28</v>
      </c>
      <c r="D119" s="120"/>
      <c r="E119" s="15" t="s">
        <v>237</v>
      </c>
      <c r="F119" s="7">
        <v>18</v>
      </c>
      <c r="G119" s="8" t="s">
        <v>13</v>
      </c>
      <c r="H119" s="8" t="s">
        <v>28</v>
      </c>
      <c r="I119" s="70" t="s">
        <v>66</v>
      </c>
      <c r="J119" s="41" t="s">
        <v>35</v>
      </c>
      <c r="K119" s="7">
        <v>18</v>
      </c>
      <c r="L119" s="8" t="s">
        <v>13</v>
      </c>
      <c r="M119" s="8" t="s">
        <v>28</v>
      </c>
      <c r="N119" s="120"/>
      <c r="O119" s="37" t="s">
        <v>77</v>
      </c>
    </row>
    <row r="120" spans="1:15" ht="45.75" customHeight="1" x14ac:dyDescent="0.15">
      <c r="A120" s="7">
        <v>19</v>
      </c>
      <c r="B120" s="8" t="s">
        <v>10</v>
      </c>
      <c r="C120" s="8" t="s">
        <v>28</v>
      </c>
      <c r="D120" s="61" t="s">
        <v>66</v>
      </c>
      <c r="E120" s="15"/>
      <c r="F120" s="7">
        <v>19</v>
      </c>
      <c r="G120" s="8" t="s">
        <v>14</v>
      </c>
      <c r="H120" s="8" t="s">
        <v>28</v>
      </c>
      <c r="I120" s="61"/>
      <c r="J120" s="25"/>
      <c r="K120" s="7">
        <v>19</v>
      </c>
      <c r="L120" s="8" t="s">
        <v>14</v>
      </c>
      <c r="M120" s="8" t="s">
        <v>31</v>
      </c>
      <c r="N120" s="120"/>
      <c r="O120" s="165" t="s">
        <v>222</v>
      </c>
    </row>
    <row r="121" spans="1:15" ht="45.75" customHeight="1" x14ac:dyDescent="0.15">
      <c r="A121" s="7">
        <v>20</v>
      </c>
      <c r="B121" s="8" t="s">
        <v>12</v>
      </c>
      <c r="C121" s="8" t="s">
        <v>28</v>
      </c>
      <c r="D121" s="61"/>
      <c r="E121" s="15" t="s">
        <v>274</v>
      </c>
      <c r="F121" s="124">
        <v>20</v>
      </c>
      <c r="G121" s="125" t="s">
        <v>15</v>
      </c>
      <c r="H121" s="125"/>
      <c r="I121" s="126"/>
      <c r="J121" s="139"/>
      <c r="K121" s="124">
        <v>20</v>
      </c>
      <c r="L121" s="125" t="s">
        <v>15</v>
      </c>
      <c r="M121" s="125"/>
      <c r="N121" s="126"/>
      <c r="O121" s="142"/>
    </row>
    <row r="122" spans="1:15" ht="45.75" customHeight="1" x14ac:dyDescent="0.15">
      <c r="A122" s="7">
        <v>21</v>
      </c>
      <c r="B122" s="8" t="s">
        <v>13</v>
      </c>
      <c r="C122" s="8" t="s">
        <v>28</v>
      </c>
      <c r="D122" s="61" t="s">
        <v>66</v>
      </c>
      <c r="E122" s="15" t="s">
        <v>74</v>
      </c>
      <c r="F122" s="124">
        <v>21</v>
      </c>
      <c r="G122" s="125" t="s">
        <v>0</v>
      </c>
      <c r="H122" s="125"/>
      <c r="I122" s="126"/>
      <c r="J122" s="144"/>
      <c r="K122" s="124">
        <v>21</v>
      </c>
      <c r="L122" s="125" t="s">
        <v>0</v>
      </c>
      <c r="M122" s="125"/>
      <c r="N122" s="126"/>
      <c r="O122" s="161" t="s">
        <v>161</v>
      </c>
    </row>
    <row r="123" spans="1:15" ht="45.75" customHeight="1" x14ac:dyDescent="0.15">
      <c r="A123" s="7">
        <v>22</v>
      </c>
      <c r="B123" s="8" t="s">
        <v>14</v>
      </c>
      <c r="C123" s="8" t="s">
        <v>28</v>
      </c>
      <c r="D123" s="10" t="s">
        <v>56</v>
      </c>
      <c r="E123" s="88" t="s">
        <v>156</v>
      </c>
      <c r="F123" s="7">
        <v>22</v>
      </c>
      <c r="G123" s="8" t="s">
        <v>9</v>
      </c>
      <c r="H123" s="8" t="s">
        <v>28</v>
      </c>
      <c r="I123" s="120"/>
      <c r="J123" s="24" t="s">
        <v>217</v>
      </c>
      <c r="K123" s="124">
        <v>22</v>
      </c>
      <c r="L123" s="125" t="s">
        <v>9</v>
      </c>
      <c r="M123" s="125"/>
      <c r="N123" s="126"/>
      <c r="O123" s="194"/>
    </row>
    <row r="124" spans="1:15" ht="45.75" customHeight="1" x14ac:dyDescent="0.15">
      <c r="A124" s="124">
        <v>23</v>
      </c>
      <c r="B124" s="125" t="s">
        <v>15</v>
      </c>
      <c r="C124" s="126"/>
      <c r="D124" s="126"/>
      <c r="E124" s="190"/>
      <c r="F124" s="124">
        <v>23</v>
      </c>
      <c r="G124" s="125" t="s">
        <v>10</v>
      </c>
      <c r="H124" s="125"/>
      <c r="I124" s="126"/>
      <c r="J124" s="139" t="s">
        <v>160</v>
      </c>
      <c r="K124" s="7">
        <v>23</v>
      </c>
      <c r="L124" s="8" t="s">
        <v>10</v>
      </c>
      <c r="M124" s="8" t="s">
        <v>28</v>
      </c>
      <c r="N124" s="120"/>
      <c r="O124" s="113"/>
    </row>
    <row r="125" spans="1:15" ht="45.75" customHeight="1" x14ac:dyDescent="0.15">
      <c r="A125" s="124">
        <v>24</v>
      </c>
      <c r="B125" s="125" t="s">
        <v>0</v>
      </c>
      <c r="C125" s="126"/>
      <c r="D125" s="126"/>
      <c r="E125" s="122"/>
      <c r="F125" s="7">
        <v>24</v>
      </c>
      <c r="G125" s="8" t="s">
        <v>12</v>
      </c>
      <c r="H125" s="8" t="s">
        <v>28</v>
      </c>
      <c r="I125" s="61"/>
      <c r="J125" s="24" t="s">
        <v>278</v>
      </c>
      <c r="K125" s="7">
        <v>24</v>
      </c>
      <c r="L125" s="8" t="s">
        <v>12</v>
      </c>
      <c r="M125" s="8" t="s">
        <v>31</v>
      </c>
      <c r="N125" s="120"/>
      <c r="O125" s="113" t="s">
        <v>281</v>
      </c>
    </row>
    <row r="126" spans="1:15" ht="45.75" customHeight="1" x14ac:dyDescent="0.15">
      <c r="A126" s="7">
        <v>25</v>
      </c>
      <c r="B126" s="8" t="s">
        <v>9</v>
      </c>
      <c r="C126" s="8" t="s">
        <v>28</v>
      </c>
      <c r="D126" s="120"/>
      <c r="E126" s="32" t="s">
        <v>236</v>
      </c>
      <c r="F126" s="7">
        <v>25</v>
      </c>
      <c r="G126" s="8" t="s">
        <v>13</v>
      </c>
      <c r="H126" s="8" t="s">
        <v>28</v>
      </c>
      <c r="I126" s="28" t="s">
        <v>59</v>
      </c>
      <c r="J126" s="25" t="s">
        <v>279</v>
      </c>
      <c r="K126" s="7">
        <v>25</v>
      </c>
      <c r="L126" s="8" t="s">
        <v>13</v>
      </c>
      <c r="M126" s="8"/>
      <c r="N126" s="8"/>
      <c r="O126" s="41" t="s">
        <v>51</v>
      </c>
    </row>
    <row r="127" spans="1:15" ht="45.75" customHeight="1" x14ac:dyDescent="0.15">
      <c r="A127" s="7">
        <v>26</v>
      </c>
      <c r="B127" s="8" t="s">
        <v>10</v>
      </c>
      <c r="C127" s="8" t="s">
        <v>28</v>
      </c>
      <c r="D127" s="61" t="s">
        <v>66</v>
      </c>
      <c r="E127" s="34" t="s">
        <v>75</v>
      </c>
      <c r="F127" s="7">
        <v>26</v>
      </c>
      <c r="G127" s="8" t="s">
        <v>14</v>
      </c>
      <c r="H127" s="8" t="s">
        <v>28</v>
      </c>
      <c r="I127" s="28"/>
      <c r="J127" s="37" t="s">
        <v>221</v>
      </c>
      <c r="K127" s="7">
        <v>26</v>
      </c>
      <c r="L127" s="8" t="s">
        <v>14</v>
      </c>
      <c r="M127" s="8"/>
      <c r="N127" s="120"/>
      <c r="O127" s="17"/>
    </row>
    <row r="128" spans="1:15" ht="45.75" customHeight="1" x14ac:dyDescent="0.15">
      <c r="A128" s="7">
        <v>27</v>
      </c>
      <c r="B128" s="8" t="s">
        <v>12</v>
      </c>
      <c r="C128" s="8" t="s">
        <v>28</v>
      </c>
      <c r="D128" s="70"/>
      <c r="E128" s="50" t="s">
        <v>275</v>
      </c>
      <c r="F128" s="124">
        <v>27</v>
      </c>
      <c r="G128" s="125" t="s">
        <v>15</v>
      </c>
      <c r="H128" s="134"/>
      <c r="I128" s="135"/>
      <c r="J128" s="161"/>
      <c r="K128" s="7">
        <v>27</v>
      </c>
      <c r="L128" s="8" t="s">
        <v>15</v>
      </c>
      <c r="M128" s="8"/>
      <c r="N128" s="120"/>
      <c r="O128" s="19"/>
    </row>
    <row r="129" spans="1:15" ht="45.75" customHeight="1" x14ac:dyDescent="0.15">
      <c r="A129" s="7">
        <v>28</v>
      </c>
      <c r="B129" s="8" t="s">
        <v>13</v>
      </c>
      <c r="C129" s="8" t="s">
        <v>28</v>
      </c>
      <c r="D129" s="70" t="s">
        <v>66</v>
      </c>
      <c r="E129" s="37" t="s">
        <v>76</v>
      </c>
      <c r="F129" s="124">
        <v>28</v>
      </c>
      <c r="G129" s="125" t="s">
        <v>1</v>
      </c>
      <c r="H129" s="125"/>
      <c r="I129" s="126"/>
      <c r="J129" s="138"/>
      <c r="K129" s="7">
        <v>28</v>
      </c>
      <c r="L129" s="8" t="s">
        <v>0</v>
      </c>
      <c r="M129" s="8"/>
      <c r="N129" s="120"/>
      <c r="O129" s="19"/>
    </row>
    <row r="130" spans="1:15" ht="45.75" customHeight="1" thickBot="1" x14ac:dyDescent="0.2">
      <c r="A130" s="7">
        <v>29</v>
      </c>
      <c r="B130" s="8" t="s">
        <v>14</v>
      </c>
      <c r="C130" s="8" t="s">
        <v>28</v>
      </c>
      <c r="D130" s="61"/>
      <c r="E130" s="24" t="s">
        <v>276</v>
      </c>
      <c r="F130" s="23"/>
      <c r="G130" s="12"/>
      <c r="H130" s="12"/>
      <c r="I130" s="13"/>
      <c r="J130" s="53"/>
      <c r="K130" s="7">
        <v>29</v>
      </c>
      <c r="L130" s="8" t="s">
        <v>9</v>
      </c>
      <c r="M130" s="13"/>
      <c r="N130" s="8"/>
      <c r="O130" s="40"/>
    </row>
    <row r="131" spans="1:15" ht="45.75" customHeight="1" x14ac:dyDescent="0.15">
      <c r="A131" s="124">
        <v>30</v>
      </c>
      <c r="B131" s="125" t="s">
        <v>15</v>
      </c>
      <c r="C131" s="126"/>
      <c r="D131" s="126"/>
      <c r="E131" s="191"/>
      <c r="F131" s="95"/>
      <c r="G131" s="96"/>
      <c r="H131" s="96"/>
      <c r="I131" s="97"/>
      <c r="J131" s="107" t="s">
        <v>97</v>
      </c>
      <c r="K131" s="121">
        <v>30</v>
      </c>
      <c r="L131" s="8" t="s">
        <v>11</v>
      </c>
      <c r="M131" s="99"/>
      <c r="N131" s="100"/>
      <c r="O131" s="24"/>
    </row>
    <row r="132" spans="1:15" ht="45.75" customHeight="1" thickBot="1" x14ac:dyDescent="0.2">
      <c r="A132" s="140">
        <v>31</v>
      </c>
      <c r="B132" s="125" t="s">
        <v>158</v>
      </c>
      <c r="C132" s="192"/>
      <c r="D132" s="192"/>
      <c r="E132" s="193"/>
      <c r="F132" s="238" t="s">
        <v>54</v>
      </c>
      <c r="G132" s="239"/>
      <c r="H132" s="239"/>
      <c r="I132" s="240"/>
      <c r="J132" s="111" t="s">
        <v>178</v>
      </c>
      <c r="K132" s="98">
        <v>31</v>
      </c>
      <c r="L132" s="8" t="s">
        <v>16</v>
      </c>
      <c r="M132" s="99"/>
      <c r="N132" s="100"/>
      <c r="O132" s="24"/>
    </row>
    <row r="133" spans="1:15" ht="45.75" customHeight="1" thickBot="1" x14ac:dyDescent="0.2">
      <c r="A133" s="231" t="s">
        <v>8</v>
      </c>
      <c r="B133" s="232"/>
      <c r="C133" s="208">
        <f>COUNTIF(C102:C132,"○")</f>
        <v>14</v>
      </c>
      <c r="D133" s="204" t="s">
        <v>1</v>
      </c>
      <c r="E133" s="51" t="s">
        <v>176</v>
      </c>
      <c r="F133" s="242" t="s">
        <v>8</v>
      </c>
      <c r="G133" s="243"/>
      <c r="H133" s="210">
        <f>COUNTIF(H102:H130,"○")</f>
        <v>17</v>
      </c>
      <c r="I133" s="211" t="s">
        <v>158</v>
      </c>
      <c r="J133" s="52" t="s">
        <v>49</v>
      </c>
      <c r="K133" s="231" t="s">
        <v>8</v>
      </c>
      <c r="L133" s="232"/>
      <c r="M133" s="208">
        <f>COUNTIF(M102:M132,"○")</f>
        <v>15</v>
      </c>
      <c r="N133" s="209" t="s">
        <v>158</v>
      </c>
      <c r="O133" s="55" t="s">
        <v>177</v>
      </c>
    </row>
    <row r="134" spans="1:15" ht="39" customHeight="1" thickTop="1" x14ac:dyDescent="0.15">
      <c r="A134" s="233"/>
      <c r="B134" s="233"/>
      <c r="C134" s="241"/>
      <c r="D134" s="241"/>
      <c r="E134" s="54"/>
      <c r="F134" s="233"/>
      <c r="G134" s="233"/>
      <c r="H134" s="237"/>
      <c r="I134" s="237"/>
      <c r="J134" s="54"/>
      <c r="K134" s="233">
        <f>C34+H34+M34+C67+H67+M67+C100+H100+M100+C133+H133+M133</f>
        <v>184</v>
      </c>
      <c r="L134" s="233"/>
      <c r="M134" s="230"/>
      <c r="N134" s="230"/>
      <c r="O134" s="230"/>
    </row>
  </sheetData>
  <mergeCells count="23">
    <mergeCell ref="F99:J99"/>
    <mergeCell ref="H134:I134"/>
    <mergeCell ref="F132:I132"/>
    <mergeCell ref="A100:B100"/>
    <mergeCell ref="A134:B134"/>
    <mergeCell ref="C134:D134"/>
    <mergeCell ref="F134:G134"/>
    <mergeCell ref="A133:B133"/>
    <mergeCell ref="F133:G133"/>
    <mergeCell ref="F100:G100"/>
    <mergeCell ref="M134:O134"/>
    <mergeCell ref="K100:L100"/>
    <mergeCell ref="K133:L133"/>
    <mergeCell ref="K34:L34"/>
    <mergeCell ref="K134:L134"/>
    <mergeCell ref="A67:B67"/>
    <mergeCell ref="F67:G67"/>
    <mergeCell ref="K67:L67"/>
    <mergeCell ref="A1:M1"/>
    <mergeCell ref="N1:O1"/>
    <mergeCell ref="A33:B33"/>
    <mergeCell ref="A34:B34"/>
    <mergeCell ref="F34:G34"/>
  </mergeCells>
  <phoneticPr fontId="2"/>
  <pageMargins left="0.59055118110236227" right="0.35433070866141736" top="0.43307086614173229" bottom="0.47244094488188981" header="0.35433070866141736" footer="0.43307086614173229"/>
  <pageSetup paperSize="9" scale="54" orientation="portrait" r:id="rId1"/>
  <headerFooter alignWithMargins="0"/>
  <rowBreaks count="3" manualBreakCount="3">
    <brk id="34" min="1" max="14" man="1"/>
    <brk id="67" min="1" max="14" man="1"/>
    <brk id="100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91E2A-14ED-4C5A-86F8-4D901E8BB736}">
  <dimension ref="B1:I27"/>
  <sheetViews>
    <sheetView workbookViewId="0">
      <selection activeCell="C21" sqref="C21:D21"/>
    </sheetView>
  </sheetViews>
  <sheetFormatPr defaultRowHeight="13.5" x14ac:dyDescent="0.15"/>
  <cols>
    <col min="2" max="2" width="9.125" bestFit="1" customWidth="1"/>
    <col min="3" max="3" width="9" bestFit="1" customWidth="1"/>
    <col min="7" max="7" width="1.25" customWidth="1"/>
    <col min="9" max="9" width="25.375" bestFit="1" customWidth="1"/>
  </cols>
  <sheetData>
    <row r="1" spans="2:9" x14ac:dyDescent="0.15">
      <c r="B1" s="108"/>
      <c r="C1" s="109" t="s">
        <v>82</v>
      </c>
      <c r="D1" s="108" t="s">
        <v>25</v>
      </c>
      <c r="E1" s="108" t="s">
        <v>89</v>
      </c>
      <c r="F1" s="108" t="s">
        <v>86</v>
      </c>
      <c r="G1" s="108"/>
      <c r="H1" s="108" t="s">
        <v>8</v>
      </c>
      <c r="I1" s="108" t="s">
        <v>90</v>
      </c>
    </row>
    <row r="2" spans="2:9" x14ac:dyDescent="0.15">
      <c r="B2" s="108" t="s">
        <v>4</v>
      </c>
      <c r="C2" s="108">
        <v>17</v>
      </c>
      <c r="D2" s="108">
        <v>15</v>
      </c>
      <c r="E2" s="108">
        <v>17</v>
      </c>
      <c r="F2" s="108">
        <v>17</v>
      </c>
      <c r="G2" s="108"/>
      <c r="H2" s="108">
        <v>16</v>
      </c>
      <c r="I2" s="108" t="s">
        <v>91</v>
      </c>
    </row>
    <row r="3" spans="2:9" x14ac:dyDescent="0.15">
      <c r="B3" s="108" t="s">
        <v>5</v>
      </c>
      <c r="C3" s="108">
        <v>20</v>
      </c>
      <c r="D3" s="108">
        <v>20</v>
      </c>
      <c r="E3" s="108">
        <v>20</v>
      </c>
      <c r="F3" s="108">
        <v>20</v>
      </c>
      <c r="G3" s="108"/>
      <c r="H3" s="108">
        <v>18</v>
      </c>
      <c r="I3" s="108" t="s">
        <v>92</v>
      </c>
    </row>
    <row r="4" spans="2:9" x14ac:dyDescent="0.15">
      <c r="B4" s="108" t="s">
        <v>6</v>
      </c>
      <c r="C4" s="108">
        <v>21</v>
      </c>
      <c r="D4" s="108">
        <v>21</v>
      </c>
      <c r="E4" s="108">
        <v>21</v>
      </c>
      <c r="F4" s="108">
        <v>21</v>
      </c>
      <c r="G4" s="108"/>
      <c r="H4" s="108">
        <v>21</v>
      </c>
      <c r="I4" s="108"/>
    </row>
    <row r="5" spans="2:9" x14ac:dyDescent="0.15">
      <c r="B5" s="108" t="s">
        <v>79</v>
      </c>
      <c r="C5" s="108">
        <v>14</v>
      </c>
      <c r="D5" s="108">
        <v>14</v>
      </c>
      <c r="E5" s="108">
        <v>14</v>
      </c>
      <c r="F5" s="108">
        <v>14</v>
      </c>
      <c r="G5" s="108"/>
      <c r="H5" s="108">
        <v>13</v>
      </c>
      <c r="I5" s="108"/>
    </row>
    <row r="6" spans="2:9" x14ac:dyDescent="0.15">
      <c r="B6" s="108" t="s">
        <v>80</v>
      </c>
      <c r="C6" s="108">
        <v>5</v>
      </c>
      <c r="D6" s="108">
        <v>5</v>
      </c>
      <c r="E6" s="108">
        <v>5</v>
      </c>
      <c r="F6" s="108">
        <v>5</v>
      </c>
      <c r="G6" s="108"/>
      <c r="H6" s="108">
        <v>4</v>
      </c>
      <c r="I6" s="108"/>
    </row>
    <row r="7" spans="2:9" x14ac:dyDescent="0.15">
      <c r="B7" s="108" t="s">
        <v>81</v>
      </c>
      <c r="C7" s="108">
        <v>21</v>
      </c>
      <c r="D7" s="108">
        <v>21</v>
      </c>
      <c r="E7" s="108">
        <v>21</v>
      </c>
      <c r="F7" s="108">
        <v>21</v>
      </c>
      <c r="G7" s="108"/>
      <c r="H7" s="108">
        <v>19</v>
      </c>
      <c r="I7" s="108"/>
    </row>
    <row r="8" spans="2:9" x14ac:dyDescent="0.15">
      <c r="B8" s="108" t="s">
        <v>84</v>
      </c>
      <c r="C8" s="110">
        <v>7</v>
      </c>
      <c r="D8" s="108">
        <v>7</v>
      </c>
      <c r="E8" s="108">
        <v>7</v>
      </c>
      <c r="F8" s="108">
        <v>7</v>
      </c>
      <c r="G8" s="108"/>
      <c r="H8" s="108">
        <v>7</v>
      </c>
      <c r="I8" s="108"/>
    </row>
    <row r="9" spans="2:9" x14ac:dyDescent="0.15">
      <c r="B9" s="108" t="s">
        <v>85</v>
      </c>
      <c r="C9" s="110">
        <v>14</v>
      </c>
      <c r="D9" s="108">
        <v>14</v>
      </c>
      <c r="E9" s="108">
        <v>14</v>
      </c>
      <c r="F9" s="108">
        <v>14</v>
      </c>
      <c r="G9" s="108"/>
      <c r="H9" s="108">
        <v>12</v>
      </c>
      <c r="I9" s="108"/>
    </row>
    <row r="10" spans="2:9" x14ac:dyDescent="0.15">
      <c r="B10" s="108" t="s">
        <v>20</v>
      </c>
      <c r="C10" s="108">
        <v>18</v>
      </c>
      <c r="D10" s="108">
        <v>18</v>
      </c>
      <c r="E10" s="108">
        <v>18</v>
      </c>
      <c r="F10" s="108">
        <v>18</v>
      </c>
      <c r="G10" s="108"/>
      <c r="H10" s="108">
        <v>17</v>
      </c>
      <c r="I10" s="108" t="s">
        <v>96</v>
      </c>
    </row>
    <row r="11" spans="2:9" x14ac:dyDescent="0.15">
      <c r="B11" s="108" t="s">
        <v>22</v>
      </c>
      <c r="C11" s="108">
        <v>18</v>
      </c>
      <c r="D11" s="108">
        <v>18</v>
      </c>
      <c r="E11" s="108">
        <v>18</v>
      </c>
      <c r="F11" s="108">
        <v>18</v>
      </c>
      <c r="G11" s="108"/>
      <c r="H11" s="108">
        <v>16</v>
      </c>
      <c r="I11" s="108"/>
    </row>
    <row r="12" spans="2:9" x14ac:dyDescent="0.15">
      <c r="B12" s="108" t="s">
        <v>21</v>
      </c>
      <c r="C12" s="108">
        <v>16</v>
      </c>
      <c r="D12" s="108">
        <v>16</v>
      </c>
      <c r="E12" s="108">
        <v>16</v>
      </c>
      <c r="F12" s="108">
        <v>16</v>
      </c>
      <c r="G12" s="108"/>
      <c r="H12" s="108">
        <v>15</v>
      </c>
      <c r="I12" s="108"/>
    </row>
    <row r="13" spans="2:9" x14ac:dyDescent="0.15">
      <c r="B13" s="108" t="s">
        <v>23</v>
      </c>
      <c r="C13" s="108">
        <v>18</v>
      </c>
      <c r="D13" s="108">
        <v>18</v>
      </c>
      <c r="E13" s="108">
        <v>18</v>
      </c>
      <c r="F13" s="108">
        <v>18</v>
      </c>
      <c r="G13" s="108"/>
      <c r="H13" s="108">
        <v>17</v>
      </c>
      <c r="I13" s="108"/>
    </row>
    <row r="14" spans="2:9" x14ac:dyDescent="0.15">
      <c r="B14" s="108" t="s">
        <v>24</v>
      </c>
      <c r="C14" s="108">
        <v>16</v>
      </c>
      <c r="D14" s="108">
        <v>16</v>
      </c>
      <c r="E14" s="108">
        <v>16</v>
      </c>
      <c r="F14" s="108">
        <v>10</v>
      </c>
      <c r="G14" s="108"/>
      <c r="H14" s="108">
        <v>14</v>
      </c>
      <c r="I14" s="108" t="s">
        <v>93</v>
      </c>
    </row>
    <row r="15" spans="2:9" x14ac:dyDescent="0.15">
      <c r="B15" s="108" t="s">
        <v>83</v>
      </c>
      <c r="C15" s="108">
        <f>SUM(C2:C14)</f>
        <v>205</v>
      </c>
      <c r="D15" s="108">
        <f>SUM(D2:D14)</f>
        <v>203</v>
      </c>
      <c r="E15" s="108">
        <f>SUM(E2:E14)</f>
        <v>205</v>
      </c>
      <c r="F15" s="108">
        <f>SUM(F2:F14)</f>
        <v>199</v>
      </c>
      <c r="G15" s="108"/>
      <c r="H15" s="108">
        <f>SUM(H2:H14)</f>
        <v>189</v>
      </c>
      <c r="I15" s="108" t="s">
        <v>94</v>
      </c>
    </row>
    <row r="16" spans="2:9" x14ac:dyDescent="0.15">
      <c r="B16" s="108"/>
      <c r="C16" s="108"/>
      <c r="D16" s="108"/>
      <c r="E16" s="108"/>
      <c r="F16" s="108"/>
      <c r="G16" s="108"/>
      <c r="H16" s="108"/>
      <c r="I16" s="108"/>
    </row>
    <row r="17" spans="2:9" x14ac:dyDescent="0.15">
      <c r="B17" s="110" t="s">
        <v>87</v>
      </c>
      <c r="C17" s="110">
        <f>SUM(C2:C8)</f>
        <v>105</v>
      </c>
      <c r="D17" s="110">
        <f>SUM(D2:D8)</f>
        <v>103</v>
      </c>
      <c r="E17" s="110">
        <f>SUM(E2:E8)</f>
        <v>105</v>
      </c>
      <c r="F17" s="110">
        <f>SUM(F2:F8)</f>
        <v>105</v>
      </c>
      <c r="G17" s="108"/>
      <c r="H17" s="108">
        <f>SUM(H2:H8)</f>
        <v>98</v>
      </c>
      <c r="I17" s="108"/>
    </row>
    <row r="18" spans="2:9" x14ac:dyDescent="0.15">
      <c r="B18" s="110" t="s">
        <v>88</v>
      </c>
      <c r="C18" s="110">
        <f>SUM(C9:C14)</f>
        <v>100</v>
      </c>
      <c r="D18" s="110">
        <f>SUM(D9:D14)</f>
        <v>100</v>
      </c>
      <c r="E18" s="110">
        <f>SUM(E9:E14)</f>
        <v>100</v>
      </c>
      <c r="F18" s="110">
        <f>SUM(F9:F14)</f>
        <v>94</v>
      </c>
      <c r="G18" s="110"/>
      <c r="H18" s="110">
        <f>SUM(H9:H14)</f>
        <v>91</v>
      </c>
      <c r="I18" s="108"/>
    </row>
    <row r="19" spans="2:9" x14ac:dyDescent="0.15">
      <c r="G19" s="106"/>
    </row>
    <row r="20" spans="2:9" x14ac:dyDescent="0.15">
      <c r="B20" s="245" t="s">
        <v>95</v>
      </c>
      <c r="C20" s="245"/>
      <c r="D20" s="245"/>
    </row>
    <row r="21" spans="2:9" x14ac:dyDescent="0.15">
      <c r="B21" s="108" t="s">
        <v>39</v>
      </c>
      <c r="C21" s="244">
        <v>6</v>
      </c>
      <c r="D21" s="244"/>
    </row>
    <row r="22" spans="2:9" x14ac:dyDescent="0.15">
      <c r="B22" s="108" t="s">
        <v>11</v>
      </c>
      <c r="C22" s="244">
        <v>3</v>
      </c>
      <c r="D22" s="244"/>
    </row>
    <row r="23" spans="2:9" x14ac:dyDescent="0.15">
      <c r="B23" s="108" t="s">
        <v>16</v>
      </c>
      <c r="C23" s="244"/>
      <c r="D23" s="244"/>
    </row>
    <row r="24" spans="2:9" x14ac:dyDescent="0.15">
      <c r="B24" s="108" t="s">
        <v>26</v>
      </c>
      <c r="C24" s="244"/>
      <c r="D24" s="244"/>
    </row>
    <row r="25" spans="2:9" x14ac:dyDescent="0.15">
      <c r="B25" s="108" t="s">
        <v>40</v>
      </c>
      <c r="C25" s="244"/>
      <c r="D25" s="244"/>
    </row>
    <row r="27" spans="2:9" x14ac:dyDescent="0.15">
      <c r="B27" t="s">
        <v>101</v>
      </c>
    </row>
  </sheetData>
  <mergeCells count="6">
    <mergeCell ref="C22:D22"/>
    <mergeCell ref="C23:D23"/>
    <mergeCell ref="C24:D24"/>
    <mergeCell ref="C25:D25"/>
    <mergeCell ref="B20:D20"/>
    <mergeCell ref="C21:D21"/>
  </mergeCells>
  <phoneticPr fontId="2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Ｒ8年度　</vt:lpstr>
      <vt:lpstr>R7集計</vt:lpstr>
      <vt:lpstr>'Ｒ8年度　'!Print_Area</vt:lpstr>
    </vt:vector>
  </TitlesOfParts>
  <Company>東川登小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</dc:creator>
  <cp:lastModifiedBy>白濱 勝</cp:lastModifiedBy>
  <cp:lastPrinted>2026-03-27T02:44:08Z</cp:lastPrinted>
  <dcterms:created xsi:type="dcterms:W3CDTF">2010-02-12T00:12:25Z</dcterms:created>
  <dcterms:modified xsi:type="dcterms:W3CDTF">2026-09-03T07:46:56Z</dcterms:modified>
</cp:coreProperties>
</file>