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R06年1１月１５日 " sheetId="2" r:id="rId1"/>
  </sheets>
  <definedNames>
    <definedName name="_xlnm.Print_Area" localSheetId="0">'R06年1１月１５日 '!$A$1:$AB$98</definedName>
  </definedNames>
  <calcPr calcId="152511"/>
</workbook>
</file>

<file path=xl/calcChain.xml><?xml version="1.0" encoding="utf-8"?>
<calcChain xmlns="http://schemas.openxmlformats.org/spreadsheetml/2006/main">
  <c r="AA98" i="2" l="1"/>
  <c r="Z98" i="2"/>
  <c r="Y98" i="2"/>
  <c r="X98" i="2"/>
  <c r="W98" i="2"/>
  <c r="V98" i="2"/>
  <c r="AE33" i="2" s="1"/>
  <c r="R98" i="2"/>
  <c r="Q98" i="2"/>
  <c r="P98" i="2"/>
  <c r="O98" i="2"/>
  <c r="N98" i="2"/>
  <c r="M98" i="2"/>
  <c r="I98" i="2"/>
  <c r="H98" i="2"/>
  <c r="G98" i="2"/>
  <c r="F98" i="2"/>
  <c r="E98" i="2"/>
  <c r="D98" i="2"/>
  <c r="AA73" i="2"/>
  <c r="Z73" i="2"/>
  <c r="Y73" i="2"/>
  <c r="X73" i="2"/>
  <c r="W73" i="2"/>
  <c r="V73" i="2"/>
  <c r="R73" i="2"/>
  <c r="Q73" i="2"/>
  <c r="P73" i="2"/>
  <c r="O73" i="2"/>
  <c r="N73" i="2"/>
  <c r="M73" i="2"/>
  <c r="L73" i="2" s="1"/>
  <c r="AA65" i="2"/>
  <c r="Z65" i="2"/>
  <c r="Y65" i="2"/>
  <c r="X65" i="2"/>
  <c r="W65" i="2"/>
  <c r="AE31" i="2" s="1"/>
  <c r="V65" i="2"/>
  <c r="AA58" i="2"/>
  <c r="Z58" i="2"/>
  <c r="Y58" i="2"/>
  <c r="X58" i="2"/>
  <c r="W58" i="2"/>
  <c r="AE29" i="2" s="1"/>
  <c r="V58" i="2"/>
  <c r="R55" i="2"/>
  <c r="Q55" i="2"/>
  <c r="P55" i="2"/>
  <c r="O55" i="2"/>
  <c r="N55" i="2"/>
  <c r="M55" i="2"/>
  <c r="L55" i="2"/>
  <c r="R46" i="2"/>
  <c r="Q46" i="2"/>
  <c r="P46" i="2"/>
  <c r="O46" i="2"/>
  <c r="N46" i="2"/>
  <c r="M46" i="2"/>
  <c r="L46" i="2" s="1"/>
  <c r="AE34" i="2"/>
  <c r="AE32" i="2"/>
  <c r="AE26" i="2"/>
  <c r="R25" i="2"/>
  <c r="Q25" i="2"/>
  <c r="P25" i="2"/>
  <c r="AE19" i="2" s="1"/>
  <c r="O25" i="2"/>
  <c r="AE18" i="2" s="1"/>
  <c r="N25" i="2"/>
  <c r="AE17" i="2" s="1"/>
  <c r="M25" i="2"/>
  <c r="AE30" i="2" s="1"/>
  <c r="AG22" i="2"/>
  <c r="AE21" i="2"/>
  <c r="AA21" i="2"/>
  <c r="Z21" i="2"/>
  <c r="Y21" i="2"/>
  <c r="X21" i="2"/>
  <c r="W21" i="2"/>
  <c r="V21" i="2"/>
  <c r="U21" i="2" s="1"/>
  <c r="AE20" i="2"/>
  <c r="AE16" i="2"/>
  <c r="AC3" i="2"/>
  <c r="AE22" i="2" l="1"/>
  <c r="AJ22" i="2" s="1"/>
  <c r="L25" i="2"/>
  <c r="AH34" i="2"/>
  <c r="AE28" i="2"/>
  <c r="AE25" i="2"/>
  <c r="AE27" i="2"/>
  <c r="AE35" i="2" l="1"/>
  <c r="AH29" i="2"/>
  <c r="AH30" i="2" s="1"/>
</calcChain>
</file>

<file path=xl/sharedStrings.xml><?xml version="1.0" encoding="utf-8"?>
<sst xmlns="http://schemas.openxmlformats.org/spreadsheetml/2006/main" count="500" uniqueCount="422">
  <si>
    <t>民間企業就職内定先　</t>
    <rPh sb="0" eb="2">
      <t>ミンカン</t>
    </rPh>
    <rPh sb="2" eb="4">
      <t>キギョウ</t>
    </rPh>
    <rPh sb="4" eb="6">
      <t>シュウショク</t>
    </rPh>
    <rPh sb="6" eb="8">
      <t>ナイテイ</t>
    </rPh>
    <rPh sb="8" eb="9">
      <t>サキ</t>
    </rPh>
    <phoneticPr fontId="6"/>
  </si>
  <si>
    <t>※　M：機械科、K：機械システム科、E：電気科、C：電子科、I：情報システム科、A：建築科</t>
    <phoneticPr fontId="6"/>
  </si>
  <si>
    <t>【就職希望者】</t>
    <rPh sb="1" eb="3">
      <t>シュウショク</t>
    </rPh>
    <rPh sb="3" eb="5">
      <t>キボウ</t>
    </rPh>
    <rPh sb="5" eb="6">
      <t>シャ</t>
    </rPh>
    <phoneticPr fontId="6"/>
  </si>
  <si>
    <t>未定数</t>
    <rPh sb="0" eb="2">
      <t>ミテイ</t>
    </rPh>
    <rPh sb="2" eb="3">
      <t>スウ</t>
    </rPh>
    <phoneticPr fontId="6"/>
  </si>
  <si>
    <t>【佐賀県内】　（　６５社　９１名）</t>
    <rPh sb="1" eb="3">
      <t>サガ</t>
    </rPh>
    <rPh sb="3" eb="5">
      <t>ケンナイ</t>
    </rPh>
    <phoneticPr fontId="6"/>
  </si>
  <si>
    <t>よみがな</t>
    <phoneticPr fontId="6"/>
  </si>
  <si>
    <t>M</t>
    <phoneticPr fontId="6"/>
  </si>
  <si>
    <t>K</t>
    <phoneticPr fontId="6"/>
  </si>
  <si>
    <t>E</t>
    <phoneticPr fontId="6"/>
  </si>
  <si>
    <t>C</t>
    <phoneticPr fontId="6"/>
  </si>
  <si>
    <t>I</t>
    <phoneticPr fontId="6"/>
  </si>
  <si>
    <t>A</t>
    <phoneticPr fontId="6"/>
  </si>
  <si>
    <t>　　　　　　　　　【佐賀県内】</t>
    <rPh sb="10" eb="12">
      <t>サガ</t>
    </rPh>
    <rPh sb="12" eb="14">
      <t>ケンナイ</t>
    </rPh>
    <phoneticPr fontId="6"/>
  </si>
  <si>
    <t>よみがな</t>
    <phoneticPr fontId="6"/>
  </si>
  <si>
    <t>M</t>
  </si>
  <si>
    <t>K</t>
  </si>
  <si>
    <t>E</t>
  </si>
  <si>
    <t>C</t>
  </si>
  <si>
    <t>I</t>
  </si>
  <si>
    <t>A</t>
  </si>
  <si>
    <t>【中国・四国地区】　（　４社　４名）</t>
    <rPh sb="4" eb="6">
      <t>シコク</t>
    </rPh>
    <rPh sb="6" eb="8">
      <t>チク</t>
    </rPh>
    <phoneticPr fontId="6"/>
  </si>
  <si>
    <t>よみがな</t>
    <phoneticPr fontId="6"/>
  </si>
  <si>
    <t>機械</t>
    <rPh sb="0" eb="2">
      <t>キカイ</t>
    </rPh>
    <phoneticPr fontId="6"/>
  </si>
  <si>
    <t>味の素㈱九州事業所</t>
    <rPh sb="0" eb="1">
      <t>アジ</t>
    </rPh>
    <rPh sb="2" eb="3">
      <t>モト</t>
    </rPh>
    <rPh sb="4" eb="6">
      <t>キュウシュウ</t>
    </rPh>
    <rPh sb="6" eb="9">
      <t>ジギョウショ</t>
    </rPh>
    <phoneticPr fontId="6"/>
  </si>
  <si>
    <t>アジノモト</t>
  </si>
  <si>
    <t>㈱マベック</t>
  </si>
  <si>
    <t>マベック</t>
  </si>
  <si>
    <t>カルビー㈱広島西工場</t>
    <rPh sb="5" eb="7">
      <t>ヒロシマ</t>
    </rPh>
    <rPh sb="7" eb="8">
      <t>ニシ</t>
    </rPh>
    <rPh sb="8" eb="10">
      <t>コウジョウ</t>
    </rPh>
    <phoneticPr fontId="6"/>
  </si>
  <si>
    <t>かるびー</t>
  </si>
  <si>
    <t>機械システム</t>
    <rPh sb="0" eb="2">
      <t>キカイ</t>
    </rPh>
    <phoneticPr fontId="6"/>
  </si>
  <si>
    <t>味の素冷凍食品㈱九州工場</t>
    <rPh sb="0" eb="1">
      <t>アジ</t>
    </rPh>
    <rPh sb="2" eb="3">
      <t>モト</t>
    </rPh>
    <rPh sb="3" eb="5">
      <t>レイトウ</t>
    </rPh>
    <rPh sb="5" eb="7">
      <t>ショクヒン</t>
    </rPh>
    <rPh sb="8" eb="10">
      <t>キュウシュウ</t>
    </rPh>
    <rPh sb="10" eb="12">
      <t>コウジョウ</t>
    </rPh>
    <phoneticPr fontId="6"/>
  </si>
  <si>
    <t>アジノモトレイトウショクヒン</t>
  </si>
  <si>
    <t>㈱ミゾタ</t>
  </si>
  <si>
    <t>ミゾタ</t>
  </si>
  <si>
    <t>広成建設㈱</t>
    <rPh sb="0" eb="1">
      <t>ヒロ</t>
    </rPh>
    <rPh sb="1" eb="2">
      <t>ナ</t>
    </rPh>
    <rPh sb="2" eb="4">
      <t>ケンセツ</t>
    </rPh>
    <phoneticPr fontId="6"/>
  </si>
  <si>
    <t>こうせいけんせつ</t>
  </si>
  <si>
    <t>電気</t>
    <rPh sb="0" eb="2">
      <t>デンキ</t>
    </rPh>
    <phoneticPr fontId="6"/>
  </si>
  <si>
    <t>㈱アドバンス</t>
  </si>
  <si>
    <t>アドバンス</t>
  </si>
  <si>
    <t>㈱ヤクルト本社　佐賀工場</t>
    <rPh sb="5" eb="7">
      <t>ホンシャ</t>
    </rPh>
    <rPh sb="8" eb="10">
      <t>サガ</t>
    </rPh>
    <rPh sb="10" eb="12">
      <t>コウジョウ</t>
    </rPh>
    <phoneticPr fontId="6"/>
  </si>
  <si>
    <t>ヤクルト</t>
  </si>
  <si>
    <t>ＪＦＥプラントエンジ㈱福山事業所</t>
    <rPh sb="11" eb="13">
      <t>フクヤマ</t>
    </rPh>
    <rPh sb="13" eb="16">
      <t>ジギョウショ</t>
    </rPh>
    <phoneticPr fontId="6"/>
  </si>
  <si>
    <t>じぇいえふいー</t>
  </si>
  <si>
    <t>電子</t>
    <rPh sb="0" eb="2">
      <t>デンシ</t>
    </rPh>
    <phoneticPr fontId="6"/>
  </si>
  <si>
    <t>㈱有明電設</t>
    <rPh sb="1" eb="3">
      <t>アリアケ</t>
    </rPh>
    <rPh sb="3" eb="5">
      <t>デンセツ</t>
    </rPh>
    <phoneticPr fontId="6"/>
  </si>
  <si>
    <t>アリアケデンセツ</t>
  </si>
  <si>
    <t>ヤマシンフィルタ㈱佐賀事業所</t>
    <rPh sb="9" eb="11">
      <t>サガ</t>
    </rPh>
    <rPh sb="11" eb="14">
      <t>ジギョウショ</t>
    </rPh>
    <phoneticPr fontId="6"/>
  </si>
  <si>
    <t>ヤマシンフィルタ</t>
  </si>
  <si>
    <t>㈱ディスコマニュファクチャリング　広島事業所</t>
    <rPh sb="17" eb="19">
      <t>ヒロシマ</t>
    </rPh>
    <rPh sb="19" eb="22">
      <t>ジギョウショ</t>
    </rPh>
    <phoneticPr fontId="6"/>
  </si>
  <si>
    <t>でぃすこ</t>
  </si>
  <si>
    <t>情報システム</t>
    <rPh sb="0" eb="2">
      <t>ジョウホウ</t>
    </rPh>
    <phoneticPr fontId="6"/>
  </si>
  <si>
    <t>大塚製薬㈱</t>
    <rPh sb="0" eb="2">
      <t>オオツカ</t>
    </rPh>
    <rPh sb="2" eb="4">
      <t>セイヤク</t>
    </rPh>
    <phoneticPr fontId="6"/>
  </si>
  <si>
    <t>オオツカセイヤク</t>
  </si>
  <si>
    <t>理研計器㈱</t>
    <rPh sb="0" eb="2">
      <t>リケン</t>
    </rPh>
    <rPh sb="2" eb="4">
      <t>ケイキ</t>
    </rPh>
    <phoneticPr fontId="6"/>
  </si>
  <si>
    <t>リケンケイキ</t>
  </si>
  <si>
    <t>中国・四国地区　科別計</t>
    <rPh sb="0" eb="2">
      <t>チュウゴク</t>
    </rPh>
    <rPh sb="3" eb="5">
      <t>シコク</t>
    </rPh>
    <rPh sb="5" eb="7">
      <t>チク</t>
    </rPh>
    <rPh sb="8" eb="10">
      <t>カベツ</t>
    </rPh>
    <rPh sb="10" eb="11">
      <t>ケイ</t>
    </rPh>
    <phoneticPr fontId="6"/>
  </si>
  <si>
    <t>建築</t>
    <rPh sb="0" eb="2">
      <t>ケンチク</t>
    </rPh>
    <phoneticPr fontId="6"/>
  </si>
  <si>
    <t>オムロンリレーアンドデバイス㈱武雄事業所</t>
    <rPh sb="15" eb="17">
      <t>タケオ</t>
    </rPh>
    <rPh sb="17" eb="20">
      <t>ジギョウショ</t>
    </rPh>
    <phoneticPr fontId="6"/>
  </si>
  <si>
    <t>オムロンリレーアンド</t>
  </si>
  <si>
    <t>㈱レゾナック　下館事業所（佐賀）</t>
    <rPh sb="7" eb="9">
      <t>シモダテ</t>
    </rPh>
    <rPh sb="9" eb="12">
      <t>ジギョウショ</t>
    </rPh>
    <rPh sb="13" eb="15">
      <t>サガ</t>
    </rPh>
    <phoneticPr fontId="6"/>
  </si>
  <si>
    <t>レゾナック</t>
  </si>
  <si>
    <t>亀屋硝子㈱</t>
  </si>
  <si>
    <t>カメヤガラス</t>
  </si>
  <si>
    <t>ロジスティード九州㈱</t>
    <rPh sb="7" eb="9">
      <t>キュウシュウ</t>
    </rPh>
    <phoneticPr fontId="6"/>
  </si>
  <si>
    <t>ロジスティード</t>
  </si>
  <si>
    <t>【九州地区】　（　３４社　４６名）</t>
    <rPh sb="1" eb="3">
      <t>キュウシュウ</t>
    </rPh>
    <rPh sb="3" eb="5">
      <t>チク</t>
    </rPh>
    <phoneticPr fontId="6"/>
  </si>
  <si>
    <t>唐津土建工業㈱</t>
    <rPh sb="0" eb="2">
      <t>カラツ</t>
    </rPh>
    <rPh sb="2" eb="4">
      <t>ドケン</t>
    </rPh>
    <rPh sb="4" eb="6">
      <t>コウギョウ</t>
    </rPh>
    <phoneticPr fontId="6"/>
  </si>
  <si>
    <t>カラツドケンコウギョウ</t>
  </si>
  <si>
    <t>ワタキューセイモア㈱　九州支店</t>
  </si>
  <si>
    <t>ワタキュー</t>
  </si>
  <si>
    <t>エフサステクノロジーズ西日本㈱</t>
    <rPh sb="11" eb="14">
      <t>ニシニホン</t>
    </rPh>
    <phoneticPr fontId="6"/>
  </si>
  <si>
    <t>エフサステクノ</t>
  </si>
  <si>
    <t>㈱かわでん　九州工場</t>
    <rPh sb="6" eb="8">
      <t>キュウシュウ</t>
    </rPh>
    <rPh sb="8" eb="10">
      <t>コウジョウ</t>
    </rPh>
    <phoneticPr fontId="6"/>
  </si>
  <si>
    <t>カワデン</t>
  </si>
  <si>
    <t>佐賀県内　科別計</t>
    <rPh sb="0" eb="2">
      <t>サガ</t>
    </rPh>
    <rPh sb="2" eb="4">
      <t>ケンナイ</t>
    </rPh>
    <phoneticPr fontId="6"/>
  </si>
  <si>
    <t>大分キヤノン㈱</t>
    <rPh sb="0" eb="2">
      <t>オオイタ</t>
    </rPh>
    <phoneticPr fontId="6"/>
  </si>
  <si>
    <t>オオイタキヤノン</t>
  </si>
  <si>
    <t>関東</t>
  </si>
  <si>
    <t>九州積水工業㈱</t>
    <rPh sb="0" eb="2">
      <t>キュウシュウ</t>
    </rPh>
    <rPh sb="2" eb="4">
      <t>セキスイ</t>
    </rPh>
    <rPh sb="4" eb="6">
      <t>コウギョウ</t>
    </rPh>
    <phoneticPr fontId="6"/>
  </si>
  <si>
    <t>キュウシュウセキスイコウギョウ</t>
  </si>
  <si>
    <t>ＯＫＩクロステック㈱</t>
  </si>
  <si>
    <t>オキクロステック</t>
  </si>
  <si>
    <t>中京</t>
  </si>
  <si>
    <t>九州電力㈱佐賀支店</t>
    <rPh sb="0" eb="2">
      <t>キュウシュウ</t>
    </rPh>
    <rPh sb="2" eb="4">
      <t>デンリョク</t>
    </rPh>
    <rPh sb="5" eb="7">
      <t>サガ</t>
    </rPh>
    <rPh sb="7" eb="9">
      <t>シテン</t>
    </rPh>
    <phoneticPr fontId="6"/>
  </si>
  <si>
    <t>キュウシュウデンリョク</t>
  </si>
  <si>
    <t>【関東地区】　（　１６社　１７名）</t>
    <rPh sb="1" eb="3">
      <t>カントウ</t>
    </rPh>
    <rPh sb="3" eb="5">
      <t>チク</t>
    </rPh>
    <rPh sb="11" eb="12">
      <t>シャ</t>
    </rPh>
    <rPh sb="15" eb="16">
      <t>メイ</t>
    </rPh>
    <phoneticPr fontId="6"/>
  </si>
  <si>
    <t>キャタピラー九州㈱</t>
    <rPh sb="6" eb="8">
      <t>キュウシュウ</t>
    </rPh>
    <phoneticPr fontId="6"/>
  </si>
  <si>
    <t>キャタピラー</t>
  </si>
  <si>
    <t>関西</t>
  </si>
  <si>
    <t>㈱九電送配サービス</t>
    <rPh sb="1" eb="3">
      <t>キュウデン</t>
    </rPh>
    <rPh sb="3" eb="5">
      <t>ソウハイ</t>
    </rPh>
    <phoneticPr fontId="6"/>
  </si>
  <si>
    <t>キュウデンソウハイ</t>
  </si>
  <si>
    <t>ＡＮＡスカイビルサービス㈱</t>
  </si>
  <si>
    <t>えいえぬえい</t>
  </si>
  <si>
    <t>㈱九州テン</t>
    <rPh sb="1" eb="3">
      <t>キュウシュウ</t>
    </rPh>
    <phoneticPr fontId="6"/>
  </si>
  <si>
    <t>キュウシュウテン</t>
  </si>
  <si>
    <t>中四国</t>
    <rPh sb="0" eb="3">
      <t>チュウシコク</t>
    </rPh>
    <phoneticPr fontId="6"/>
  </si>
  <si>
    <t>㈱九電ハイテック</t>
    <rPh sb="1" eb="3">
      <t>キュウデン</t>
    </rPh>
    <phoneticPr fontId="6"/>
  </si>
  <si>
    <t>キュウデンハイッテク</t>
  </si>
  <si>
    <t>鹿島建設㈱</t>
    <rPh sb="0" eb="2">
      <t>カシマ</t>
    </rPh>
    <rPh sb="2" eb="4">
      <t>ケンセツ</t>
    </rPh>
    <phoneticPr fontId="6"/>
  </si>
  <si>
    <t>かしまけんせつ</t>
  </si>
  <si>
    <t>九州電力㈱</t>
    <rPh sb="0" eb="2">
      <t>キュウシュウ</t>
    </rPh>
    <rPh sb="2" eb="4">
      <t>デンリョク</t>
    </rPh>
    <phoneticPr fontId="6"/>
  </si>
  <si>
    <t>九州</t>
  </si>
  <si>
    <t>県外計</t>
  </si>
  <si>
    <t>グローバルブレインズ㈱</t>
  </si>
  <si>
    <t>グローバルブレイン</t>
  </si>
  <si>
    <t>京三エレコス㈱</t>
    <rPh sb="0" eb="2">
      <t>キョウサン</t>
    </rPh>
    <phoneticPr fontId="6"/>
  </si>
  <si>
    <t>きょうさんえれこす</t>
  </si>
  <si>
    <t>㈱九州日立システムズ</t>
    <rPh sb="1" eb="3">
      <t>キュウシュウ</t>
    </rPh>
    <rPh sb="3" eb="5">
      <t>ヒタチ</t>
    </rPh>
    <phoneticPr fontId="6"/>
  </si>
  <si>
    <t>キュウシュウヒタチシ</t>
  </si>
  <si>
    <t>県内</t>
  </si>
  <si>
    <t>就職計</t>
  </si>
  <si>
    <t>グリコマニュファクチャリングジャパン㈱佐賀工場</t>
  </si>
  <si>
    <t>グリコ</t>
  </si>
  <si>
    <t>ＪＦＥスチール㈱　東日本製鉄所（千葉地区）</t>
    <rPh sb="9" eb="12">
      <t>ヒガシニホン</t>
    </rPh>
    <rPh sb="12" eb="15">
      <t>セイテツジョ</t>
    </rPh>
    <rPh sb="16" eb="18">
      <t>チバ</t>
    </rPh>
    <rPh sb="18" eb="20">
      <t>チク</t>
    </rPh>
    <phoneticPr fontId="6"/>
  </si>
  <si>
    <t>じぇいえふいーすちーる</t>
  </si>
  <si>
    <t>九州旅客鉄道㈱</t>
    <rPh sb="0" eb="2">
      <t>キュウシュウ</t>
    </rPh>
    <rPh sb="2" eb="4">
      <t>リョカク</t>
    </rPh>
    <rPh sb="4" eb="6">
      <t>テツドウ</t>
    </rPh>
    <phoneticPr fontId="6"/>
  </si>
  <si>
    <t>キュウシュウリョカクテ</t>
  </si>
  <si>
    <t>公務員</t>
  </si>
  <si>
    <t>小糸九州㈱</t>
    <rPh sb="0" eb="2">
      <t>コイト</t>
    </rPh>
    <rPh sb="2" eb="4">
      <t>キュウシュウ</t>
    </rPh>
    <phoneticPr fontId="6"/>
  </si>
  <si>
    <t>コイトキュ</t>
  </si>
  <si>
    <t>㈱ディックソリューションエンジニアリング</t>
  </si>
  <si>
    <t>でぃっくそ</t>
  </si>
  <si>
    <t>鴻池ビルテクノ㈱九州支店</t>
    <rPh sb="0" eb="2">
      <t>コウノイケ</t>
    </rPh>
    <rPh sb="8" eb="10">
      <t>キュウシュウ</t>
    </rPh>
    <rPh sb="10" eb="12">
      <t>シテン</t>
    </rPh>
    <phoneticPr fontId="6"/>
  </si>
  <si>
    <t>コウノイケビルテクノ</t>
  </si>
  <si>
    <t>自営縁故</t>
    <rPh sb="0" eb="2">
      <t>ジエイ</t>
    </rPh>
    <rPh sb="2" eb="4">
      <t>エンコ</t>
    </rPh>
    <phoneticPr fontId="6"/>
  </si>
  <si>
    <t>五光建設㈱</t>
    <rPh sb="0" eb="1">
      <t>ゴ</t>
    </rPh>
    <rPh sb="1" eb="2">
      <t>コウ</t>
    </rPh>
    <rPh sb="2" eb="4">
      <t>ケンセツ</t>
    </rPh>
    <phoneticPr fontId="6"/>
  </si>
  <si>
    <t>ゴコウケンセツ</t>
  </si>
  <si>
    <t>東京地下鉄㈱（東京メトロ）</t>
    <rPh sb="0" eb="2">
      <t>トウキョウ</t>
    </rPh>
    <rPh sb="2" eb="5">
      <t>チカテツ</t>
    </rPh>
    <rPh sb="7" eb="9">
      <t>トウキョウ</t>
    </rPh>
    <phoneticPr fontId="6"/>
  </si>
  <si>
    <t>とうきょうちかて</t>
  </si>
  <si>
    <t>Japan Advanced Semiconductor Manufacturing㈱</t>
  </si>
  <si>
    <t>ジャパンアドバンス</t>
  </si>
  <si>
    <t>専門学校</t>
  </si>
  <si>
    <t>佐賀県土地改良事業団体連合会</t>
    <rPh sb="0" eb="3">
      <t>サガケン</t>
    </rPh>
    <rPh sb="3" eb="5">
      <t>トチ</t>
    </rPh>
    <rPh sb="5" eb="7">
      <t>カイリョウ</t>
    </rPh>
    <rPh sb="7" eb="9">
      <t>ジギョウ</t>
    </rPh>
    <rPh sb="9" eb="11">
      <t>ダンタイ</t>
    </rPh>
    <rPh sb="11" eb="14">
      <t>レンゴウカイ</t>
    </rPh>
    <phoneticPr fontId="6"/>
  </si>
  <si>
    <t>サガケントチカイリョウ</t>
  </si>
  <si>
    <t>東京電力パワーグリッド㈱</t>
    <rPh sb="0" eb="2">
      <t>トウキョウ</t>
    </rPh>
    <rPh sb="2" eb="4">
      <t>デンリョク</t>
    </rPh>
    <phoneticPr fontId="6"/>
  </si>
  <si>
    <t>とうきょうでんりょくぱわ</t>
  </si>
  <si>
    <t>㈱ＪＲ西日本新幹線テクノス</t>
    <rPh sb="3" eb="6">
      <t>ニシニホン</t>
    </rPh>
    <rPh sb="6" eb="9">
      <t>シンカンセン</t>
    </rPh>
    <phoneticPr fontId="6"/>
  </si>
  <si>
    <t>ジェイアールニシニホンシンカンセン</t>
  </si>
  <si>
    <t>大学</t>
  </si>
  <si>
    <t>進学計</t>
  </si>
  <si>
    <t>㈱佐賀鉄工所</t>
    <rPh sb="1" eb="3">
      <t>サガ</t>
    </rPh>
    <rPh sb="3" eb="6">
      <t>テッコウジョ</t>
    </rPh>
    <phoneticPr fontId="6"/>
  </si>
  <si>
    <t>サガテッコウショ</t>
  </si>
  <si>
    <t>東芝ＩＴサービス㈱</t>
    <rPh sb="0" eb="2">
      <t>トウシバ</t>
    </rPh>
    <phoneticPr fontId="6"/>
  </si>
  <si>
    <t>とうしばあいてぃ</t>
  </si>
  <si>
    <t>清水建設㈱九州支店</t>
    <rPh sb="0" eb="2">
      <t>シミズ</t>
    </rPh>
    <rPh sb="2" eb="4">
      <t>ケンセツ</t>
    </rPh>
    <rPh sb="5" eb="7">
      <t>キュウシュウ</t>
    </rPh>
    <rPh sb="7" eb="9">
      <t>シテン</t>
    </rPh>
    <phoneticPr fontId="6"/>
  </si>
  <si>
    <t>シミズケンセツ</t>
  </si>
  <si>
    <t>決定者計</t>
    <rPh sb="0" eb="2">
      <t>ケッテイ</t>
    </rPh>
    <rPh sb="2" eb="3">
      <t>シャ</t>
    </rPh>
    <phoneticPr fontId="6"/>
  </si>
  <si>
    <t>㈱佐電工</t>
    <rPh sb="1" eb="2">
      <t>サ</t>
    </rPh>
    <rPh sb="2" eb="4">
      <t>デンコウ</t>
    </rPh>
    <phoneticPr fontId="6"/>
  </si>
  <si>
    <t>サデンコウ</t>
  </si>
  <si>
    <t>ＴＯＰＰＡＮエッジＩＴソリューション㈱</t>
  </si>
  <si>
    <t>とっぱんえっじ</t>
  </si>
  <si>
    <t>住友林業ホームエンジニアリング㈱九州事業部</t>
    <rPh sb="0" eb="2">
      <t>スミトモ</t>
    </rPh>
    <rPh sb="2" eb="4">
      <t>リンギョウ</t>
    </rPh>
    <rPh sb="16" eb="18">
      <t>キュウシュウ</t>
    </rPh>
    <rPh sb="18" eb="21">
      <t>ジギョウブ</t>
    </rPh>
    <phoneticPr fontId="6"/>
  </si>
  <si>
    <t>スミトモリンギョウ</t>
  </si>
  <si>
    <t>㈱ＳＵＭＵＣＯ　九州事業所</t>
    <rPh sb="8" eb="10">
      <t>キュウシュウ</t>
    </rPh>
    <rPh sb="10" eb="13">
      <t>ジギョウショ</t>
    </rPh>
    <phoneticPr fontId="6"/>
  </si>
  <si>
    <t>サムコ</t>
  </si>
  <si>
    <t>日本電気㈱　ＮＥＣ corporation</t>
    <rPh sb="0" eb="2">
      <t>ニホン</t>
    </rPh>
    <rPh sb="2" eb="4">
      <t>デンキ</t>
    </rPh>
    <phoneticPr fontId="6"/>
  </si>
  <si>
    <t>にほんでんき</t>
  </si>
  <si>
    <t>西部電機㈱</t>
    <rPh sb="0" eb="2">
      <t>セイブ</t>
    </rPh>
    <rPh sb="2" eb="4">
      <t>デンキ</t>
    </rPh>
    <phoneticPr fontId="6"/>
  </si>
  <si>
    <t>セイブデンキ</t>
  </si>
  <si>
    <t>ジャパンロジ㈱</t>
  </si>
  <si>
    <t>ジャパンロジ</t>
  </si>
  <si>
    <t>㈱日立システムズフィールドサービス</t>
    <rPh sb="1" eb="3">
      <t>ヒタチ</t>
    </rPh>
    <phoneticPr fontId="6"/>
  </si>
  <si>
    <t>ひたちしすてむず</t>
  </si>
  <si>
    <t>西部電気工業㈱</t>
    <rPh sb="0" eb="2">
      <t>セイブ</t>
    </rPh>
    <rPh sb="2" eb="4">
      <t>デンキ</t>
    </rPh>
    <rPh sb="4" eb="6">
      <t>コウギョウ</t>
    </rPh>
    <phoneticPr fontId="6"/>
  </si>
  <si>
    <t>セイブデンキコウギョウ</t>
  </si>
  <si>
    <t>公務未定</t>
    <rPh sb="0" eb="2">
      <t>コウム</t>
    </rPh>
    <rPh sb="2" eb="4">
      <t>ミテイ</t>
    </rPh>
    <phoneticPr fontId="6"/>
  </si>
  <si>
    <t>ＪＳＲマイクロ九州㈱</t>
    <rPh sb="7" eb="9">
      <t>キュウシュウ</t>
    </rPh>
    <phoneticPr fontId="6"/>
  </si>
  <si>
    <t>ジェイエスアールマイクロ</t>
  </si>
  <si>
    <t>富士ソフト㈱</t>
    <rPh sb="0" eb="2">
      <t>フジ</t>
    </rPh>
    <phoneticPr fontId="6"/>
  </si>
  <si>
    <t>ふじそふと</t>
  </si>
  <si>
    <t>東芝エレベータ㈱九州支社</t>
    <rPh sb="0" eb="2">
      <t>トウシバ</t>
    </rPh>
    <rPh sb="8" eb="10">
      <t>キュウシュウ</t>
    </rPh>
    <rPh sb="10" eb="12">
      <t>シシャ</t>
    </rPh>
    <phoneticPr fontId="6"/>
  </si>
  <si>
    <t>トウシバエレ</t>
  </si>
  <si>
    <t>自縁未定</t>
    <rPh sb="0" eb="1">
      <t>ジ</t>
    </rPh>
    <rPh sb="1" eb="2">
      <t>エン</t>
    </rPh>
    <phoneticPr fontId="6"/>
  </si>
  <si>
    <t>㈱修徳建設</t>
    <rPh sb="1" eb="2">
      <t>シュウ</t>
    </rPh>
    <rPh sb="2" eb="3">
      <t>トク</t>
    </rPh>
    <rPh sb="3" eb="5">
      <t>ケンセツ</t>
    </rPh>
    <phoneticPr fontId="6"/>
  </si>
  <si>
    <t>シュウトクケンセツ</t>
  </si>
  <si>
    <t>富士電機㈱</t>
    <rPh sb="0" eb="2">
      <t>フジ</t>
    </rPh>
    <rPh sb="2" eb="4">
      <t>デンキ</t>
    </rPh>
    <phoneticPr fontId="6"/>
  </si>
  <si>
    <t>ふじでんき</t>
  </si>
  <si>
    <t>豊田合成九州㈱</t>
    <rPh sb="0" eb="2">
      <t>トヨタ</t>
    </rPh>
    <rPh sb="2" eb="4">
      <t>ゴウセイ</t>
    </rPh>
    <rPh sb="4" eb="6">
      <t>キュウシュウ</t>
    </rPh>
    <phoneticPr fontId="6"/>
  </si>
  <si>
    <t>トヨタゴウセイ</t>
  </si>
  <si>
    <t>進学未定</t>
  </si>
  <si>
    <t>積水ハウス建設九州㈱</t>
    <rPh sb="0" eb="2">
      <t>セキスイ</t>
    </rPh>
    <rPh sb="5" eb="7">
      <t>ケンセツ</t>
    </rPh>
    <rPh sb="7" eb="9">
      <t>キュウシュウ</t>
    </rPh>
    <phoneticPr fontId="6"/>
  </si>
  <si>
    <t>セキスイハウスケンセツ</t>
  </si>
  <si>
    <t>㈱プロシップ</t>
  </si>
  <si>
    <t>ぷろしっぷ</t>
  </si>
  <si>
    <t>トヨタ自動車九州㈱</t>
    <rPh sb="3" eb="6">
      <t>ジドウシャ</t>
    </rPh>
    <rPh sb="6" eb="8">
      <t>キュウシュウ</t>
    </rPh>
    <phoneticPr fontId="6"/>
  </si>
  <si>
    <t>トヨタジドウシャ</t>
  </si>
  <si>
    <t>未定者計</t>
    <rPh sb="2" eb="3">
      <t>シャ</t>
    </rPh>
    <phoneticPr fontId="6"/>
  </si>
  <si>
    <t>総合計</t>
    <rPh sb="0" eb="3">
      <t>ソウゴウケイ</t>
    </rPh>
    <phoneticPr fontId="6"/>
  </si>
  <si>
    <t>㈱ソアー</t>
  </si>
  <si>
    <t>ソアー</t>
  </si>
  <si>
    <t>三菱重工業㈱　相模原製作所</t>
    <rPh sb="0" eb="2">
      <t>ミツビシ</t>
    </rPh>
    <rPh sb="2" eb="5">
      <t>ジュウコウギョウ</t>
    </rPh>
    <rPh sb="7" eb="10">
      <t>サガミハラ</t>
    </rPh>
    <rPh sb="10" eb="13">
      <t>セイサクショ</t>
    </rPh>
    <phoneticPr fontId="6"/>
  </si>
  <si>
    <t>みつびしじゅうこうぎょう</t>
  </si>
  <si>
    <t>トヨタモビリティパーツ㈱九州北部統括支社</t>
    <rPh sb="12" eb="14">
      <t>キュウシュウ</t>
    </rPh>
    <rPh sb="14" eb="16">
      <t>ホクブ</t>
    </rPh>
    <rPh sb="16" eb="18">
      <t>トウカツ</t>
    </rPh>
    <rPh sb="18" eb="20">
      <t>シシャ</t>
    </rPh>
    <phoneticPr fontId="6"/>
  </si>
  <si>
    <t>トヨタモビリティ</t>
  </si>
  <si>
    <t>大電㈱</t>
    <rPh sb="0" eb="1">
      <t>ダイ</t>
    </rPh>
    <rPh sb="1" eb="2">
      <t>デン</t>
    </rPh>
    <phoneticPr fontId="6"/>
  </si>
  <si>
    <t>ダイデン</t>
  </si>
  <si>
    <t>三菱製鋼㈱ 千葉製作所</t>
    <rPh sb="0" eb="2">
      <t>ミツビシ</t>
    </rPh>
    <rPh sb="2" eb="4">
      <t>セイコウ</t>
    </rPh>
    <rPh sb="6" eb="8">
      <t>チバ</t>
    </rPh>
    <rPh sb="8" eb="11">
      <t>セイサクショ</t>
    </rPh>
    <phoneticPr fontId="6"/>
  </si>
  <si>
    <t>みつびしせいこう</t>
  </si>
  <si>
    <t>西鉄エンジニアリング㈱</t>
    <rPh sb="0" eb="2">
      <t>ニシテツ</t>
    </rPh>
    <phoneticPr fontId="6"/>
  </si>
  <si>
    <t>ニシテツエンジニア</t>
  </si>
  <si>
    <t>タケックス㈱</t>
  </si>
  <si>
    <t>タケックス</t>
  </si>
  <si>
    <t>西日本高速道路エンジニアリング九州㈱</t>
  </si>
  <si>
    <t>ニシニホンコウソクドウロ</t>
  </si>
  <si>
    <t>タマホーム㈱</t>
  </si>
  <si>
    <t>タマホーム</t>
  </si>
  <si>
    <t>西日本鉄道㈱</t>
    <rPh sb="0" eb="3">
      <t>ニシニホン</t>
    </rPh>
    <rPh sb="3" eb="5">
      <t>テツドウ</t>
    </rPh>
    <phoneticPr fontId="6"/>
  </si>
  <si>
    <t>ニシニッポンテツドウ</t>
  </si>
  <si>
    <t>中国塗料㈱</t>
    <rPh sb="0" eb="2">
      <t>チュウゴク</t>
    </rPh>
    <rPh sb="2" eb="4">
      <t>トリョウ</t>
    </rPh>
    <phoneticPr fontId="6"/>
  </si>
  <si>
    <t>チュウゴクトリョウ</t>
  </si>
  <si>
    <t>関東地区　科別計</t>
    <rPh sb="0" eb="2">
      <t>カントウ</t>
    </rPh>
    <rPh sb="2" eb="4">
      <t>チク</t>
    </rPh>
    <rPh sb="5" eb="7">
      <t>カベツ</t>
    </rPh>
    <rPh sb="7" eb="8">
      <t>ケイ</t>
    </rPh>
    <phoneticPr fontId="6"/>
  </si>
  <si>
    <t>西日本電信電話㈱</t>
    <rPh sb="0" eb="3">
      <t>ニシニホン</t>
    </rPh>
    <rPh sb="3" eb="5">
      <t>デンシン</t>
    </rPh>
    <rPh sb="5" eb="7">
      <t>デンワ</t>
    </rPh>
    <phoneticPr fontId="6"/>
  </si>
  <si>
    <t>ニシニホンデンシン</t>
  </si>
  <si>
    <t>東洋製罐㈱基山工場</t>
    <rPh sb="0" eb="2">
      <t>トウヨウ</t>
    </rPh>
    <rPh sb="2" eb="4">
      <t>セイカン</t>
    </rPh>
    <rPh sb="5" eb="7">
      <t>キヤマ</t>
    </rPh>
    <rPh sb="7" eb="9">
      <t>コウジョウ</t>
    </rPh>
    <phoneticPr fontId="6"/>
  </si>
  <si>
    <t>トウヨウセイカン</t>
  </si>
  <si>
    <t>日本製鉄㈱九州製鉄所　八幡地区</t>
    <rPh sb="0" eb="2">
      <t>ニホン</t>
    </rPh>
    <rPh sb="2" eb="4">
      <t>セイテツ</t>
    </rPh>
    <rPh sb="5" eb="7">
      <t>キュウシュウ</t>
    </rPh>
    <rPh sb="7" eb="10">
      <t>セイテツショ</t>
    </rPh>
    <rPh sb="11" eb="13">
      <t>ヤハタ</t>
    </rPh>
    <rPh sb="13" eb="15">
      <t>チク</t>
    </rPh>
    <phoneticPr fontId="6"/>
  </si>
  <si>
    <t>ニッポンセイテツ</t>
  </si>
  <si>
    <t>㈱東和</t>
    <rPh sb="1" eb="3">
      <t>トウワ</t>
    </rPh>
    <phoneticPr fontId="6"/>
  </si>
  <si>
    <t>トウワ</t>
  </si>
  <si>
    <t>【中部地区】　（　６社　７名）</t>
    <rPh sb="1" eb="3">
      <t>チュウブ</t>
    </rPh>
    <rPh sb="3" eb="5">
      <t>チク</t>
    </rPh>
    <rPh sb="10" eb="11">
      <t>シャ</t>
    </rPh>
    <phoneticPr fontId="6"/>
  </si>
  <si>
    <t>日本メックス㈱九州支店</t>
    <rPh sb="0" eb="2">
      <t>ニホン</t>
    </rPh>
    <rPh sb="7" eb="9">
      <t>キュウシュウ</t>
    </rPh>
    <rPh sb="9" eb="11">
      <t>シテン</t>
    </rPh>
    <phoneticPr fontId="6"/>
  </si>
  <si>
    <t>ニホンメックス</t>
  </si>
  <si>
    <t>ＴＯＷＡ㈱</t>
  </si>
  <si>
    <t>トーワ</t>
  </si>
  <si>
    <t>大同特殊鋼㈱</t>
    <rPh sb="0" eb="2">
      <t>ダイドウ</t>
    </rPh>
    <rPh sb="2" eb="5">
      <t>トクシュコウ</t>
    </rPh>
    <phoneticPr fontId="6"/>
  </si>
  <si>
    <t>だいどうとくしゅこう</t>
  </si>
  <si>
    <t>フジテック㈱ＢｉｇＷｉｎｇ</t>
  </si>
  <si>
    <t>フジテック</t>
  </si>
  <si>
    <t>㈱戸上コントロール</t>
  </si>
  <si>
    <t>トガミコントロール</t>
  </si>
  <si>
    <t>中部電力パワーグリッド㈱</t>
    <rPh sb="0" eb="2">
      <t>チュウブ</t>
    </rPh>
    <rPh sb="2" eb="4">
      <t>デンリョク</t>
    </rPh>
    <phoneticPr fontId="6"/>
  </si>
  <si>
    <t>ちゅうぶでん</t>
  </si>
  <si>
    <t>㈱ブリヂストン　久留米工場</t>
    <rPh sb="8" eb="11">
      <t>クルメ</t>
    </rPh>
    <rPh sb="11" eb="13">
      <t>コウジョウ</t>
    </rPh>
    <phoneticPr fontId="6"/>
  </si>
  <si>
    <t>ブリヂストンクルメ</t>
  </si>
  <si>
    <t>㈱戸上電機製作所</t>
    <rPh sb="1" eb="3">
      <t>トガミ</t>
    </rPh>
    <rPh sb="3" eb="5">
      <t>デンキ</t>
    </rPh>
    <rPh sb="5" eb="8">
      <t>セイサクショ</t>
    </rPh>
    <phoneticPr fontId="6"/>
  </si>
  <si>
    <t>トガミデンキセイサクショ</t>
  </si>
  <si>
    <t>㈱デンソー</t>
  </si>
  <si>
    <t>でんそ</t>
  </si>
  <si>
    <t>三井化学㈱大牟田工場</t>
    <rPh sb="0" eb="2">
      <t>ミツイ</t>
    </rPh>
    <rPh sb="2" eb="4">
      <t>カガク</t>
    </rPh>
    <rPh sb="5" eb="8">
      <t>オオムタ</t>
    </rPh>
    <rPh sb="8" eb="10">
      <t>コウジョウ</t>
    </rPh>
    <phoneticPr fontId="6"/>
  </si>
  <si>
    <t>ミツイカガク</t>
  </si>
  <si>
    <t>㈱戸上電機ソフト</t>
    <rPh sb="1" eb="3">
      <t>トガミ</t>
    </rPh>
    <rPh sb="3" eb="5">
      <t>デンキ</t>
    </rPh>
    <phoneticPr fontId="6"/>
  </si>
  <si>
    <t>トガミデンキソフト</t>
  </si>
  <si>
    <t>トヨタ車体㈱</t>
    <rPh sb="3" eb="5">
      <t>シャタイ</t>
    </rPh>
    <phoneticPr fontId="6"/>
  </si>
  <si>
    <t>とよたしゃ</t>
  </si>
  <si>
    <t>㈱三井三池製作所　九州事業所</t>
    <rPh sb="1" eb="3">
      <t>ミツイ</t>
    </rPh>
    <rPh sb="3" eb="4">
      <t>ミ</t>
    </rPh>
    <rPh sb="4" eb="5">
      <t>イケ</t>
    </rPh>
    <rPh sb="5" eb="8">
      <t>セイサクショ</t>
    </rPh>
    <rPh sb="9" eb="11">
      <t>キュウシュウ</t>
    </rPh>
    <rPh sb="11" eb="14">
      <t>ジギョウショ</t>
    </rPh>
    <phoneticPr fontId="6"/>
  </si>
  <si>
    <t>ミツイミイケ</t>
  </si>
  <si>
    <t>㈱戸上デンソー</t>
    <rPh sb="1" eb="3">
      <t>トガミ</t>
    </rPh>
    <phoneticPr fontId="6"/>
  </si>
  <si>
    <t>トガミデンソー</t>
  </si>
  <si>
    <t>トヨタ自動車㈱</t>
    <rPh sb="3" eb="6">
      <t>ジドウシャ</t>
    </rPh>
    <phoneticPr fontId="6"/>
  </si>
  <si>
    <t>とよたじどうしゃ</t>
  </si>
  <si>
    <t>三菱電機ビルソリューションズ㈱西日本支社</t>
    <rPh sb="0" eb="2">
      <t>ミツビシ</t>
    </rPh>
    <rPh sb="2" eb="4">
      <t>デンキ</t>
    </rPh>
    <rPh sb="15" eb="18">
      <t>ニシニホン</t>
    </rPh>
    <rPh sb="18" eb="20">
      <t>シシャ</t>
    </rPh>
    <phoneticPr fontId="6"/>
  </si>
  <si>
    <t>ミツビシデンキ</t>
  </si>
  <si>
    <t>㈱戸上メタリックス</t>
    <rPh sb="1" eb="3">
      <t>トガミ</t>
    </rPh>
    <phoneticPr fontId="6"/>
  </si>
  <si>
    <t>トガミメタリックス</t>
  </si>
  <si>
    <t>㈱豊田自動織機</t>
    <rPh sb="1" eb="3">
      <t>トヨタ</t>
    </rPh>
    <rPh sb="3" eb="5">
      <t>ジドウ</t>
    </rPh>
    <rPh sb="5" eb="7">
      <t>ショッキ</t>
    </rPh>
    <phoneticPr fontId="6"/>
  </si>
  <si>
    <t>とよたじどうしょ</t>
  </si>
  <si>
    <t>悠悠ホーム㈱</t>
    <rPh sb="0" eb="2">
      <t>ユウユウ</t>
    </rPh>
    <phoneticPr fontId="6"/>
  </si>
  <si>
    <t>ユウユウホーム</t>
  </si>
  <si>
    <t>鳥栖キユーピー㈱</t>
    <rPh sb="0" eb="2">
      <t>トス</t>
    </rPh>
    <phoneticPr fontId="6"/>
  </si>
  <si>
    <t>トスキユーピー</t>
  </si>
  <si>
    <t>中部地区　科別計</t>
    <rPh sb="0" eb="2">
      <t>チュウブ</t>
    </rPh>
    <phoneticPr fontId="6"/>
  </si>
  <si>
    <t>㈱ＬＩＸＩＬトータルサービス　九州支店</t>
    <rPh sb="15" eb="17">
      <t>キュウシュウ</t>
    </rPh>
    <rPh sb="17" eb="19">
      <t>シテン</t>
    </rPh>
    <phoneticPr fontId="6"/>
  </si>
  <si>
    <t>リクシル</t>
  </si>
  <si>
    <t>トッパンプラスチック㈱佐賀工場</t>
    <rPh sb="11" eb="13">
      <t>サガ</t>
    </rPh>
    <rPh sb="13" eb="15">
      <t>コウジョウ</t>
    </rPh>
    <phoneticPr fontId="6"/>
  </si>
  <si>
    <t>トッパンプラスチック</t>
  </si>
  <si>
    <t>㈱菱熱</t>
    <rPh sb="1" eb="2">
      <t>ヒシ</t>
    </rPh>
    <rPh sb="2" eb="3">
      <t>ネツ</t>
    </rPh>
    <phoneticPr fontId="6"/>
  </si>
  <si>
    <t>リョウネツ</t>
  </si>
  <si>
    <t>㈱友桝飲料</t>
  </si>
  <si>
    <t>トモマス</t>
  </si>
  <si>
    <t>【関西地区】（　１４社　１６名）</t>
    <rPh sb="1" eb="3">
      <t>カンサイ</t>
    </rPh>
    <rPh sb="3" eb="5">
      <t>チク</t>
    </rPh>
    <phoneticPr fontId="6"/>
  </si>
  <si>
    <t>ローム・アポロ㈱</t>
  </si>
  <si>
    <t>ロームアポロ</t>
  </si>
  <si>
    <t>トヨタ紡織九州㈱</t>
    <rPh sb="3" eb="5">
      <t>ボウショク</t>
    </rPh>
    <rPh sb="5" eb="7">
      <t>キュウシュウ</t>
    </rPh>
    <phoneticPr fontId="6"/>
  </si>
  <si>
    <t>トヨタボウショク</t>
  </si>
  <si>
    <t>茜建設㈱</t>
    <rPh sb="0" eb="1">
      <t>アカネ</t>
    </rPh>
    <rPh sb="1" eb="3">
      <t>ケンセツ</t>
    </rPh>
    <phoneticPr fontId="6"/>
  </si>
  <si>
    <t>あかね</t>
  </si>
  <si>
    <t>九州地区　科別計</t>
  </si>
  <si>
    <t>㈱中島工務店</t>
    <rPh sb="1" eb="3">
      <t>ナカシマ</t>
    </rPh>
    <rPh sb="3" eb="6">
      <t>コウムテン</t>
    </rPh>
    <phoneticPr fontId="6"/>
  </si>
  <si>
    <t>ナカシマコウムテン</t>
  </si>
  <si>
    <t>関西電力㈱</t>
    <rPh sb="0" eb="2">
      <t>カンサイ</t>
    </rPh>
    <rPh sb="2" eb="4">
      <t>デンリョク</t>
    </rPh>
    <phoneticPr fontId="6"/>
  </si>
  <si>
    <t>かんさいでんりょく</t>
  </si>
  <si>
    <t>公務員　</t>
    <rPh sb="0" eb="3">
      <t>コウムイン</t>
    </rPh>
    <phoneticPr fontId="6"/>
  </si>
  <si>
    <t>㈱中野建設</t>
    <rPh sb="1" eb="2">
      <t>ナカ</t>
    </rPh>
    <rPh sb="2" eb="3">
      <t>ノ</t>
    </rPh>
    <rPh sb="3" eb="5">
      <t>ケンセツ</t>
    </rPh>
    <phoneticPr fontId="6"/>
  </si>
  <si>
    <t>ナカノケンセツ</t>
  </si>
  <si>
    <t>関西電力送配電㈱</t>
    <rPh sb="0" eb="2">
      <t>カンサイ</t>
    </rPh>
    <rPh sb="2" eb="4">
      <t>デンリョク</t>
    </rPh>
    <rPh sb="4" eb="7">
      <t>ソウハイデン</t>
    </rPh>
    <phoneticPr fontId="6"/>
  </si>
  <si>
    <t>かんさいでんりょくそうはい</t>
  </si>
  <si>
    <t>㈱西建設</t>
    <rPh sb="1" eb="2">
      <t>ニシ</t>
    </rPh>
    <rPh sb="2" eb="4">
      <t>ケンセツ</t>
    </rPh>
    <phoneticPr fontId="6"/>
  </si>
  <si>
    <t>ニシケンセツ</t>
  </si>
  <si>
    <t>関電ファシリティーズ㈱</t>
    <rPh sb="0" eb="2">
      <t>カンデン</t>
    </rPh>
    <phoneticPr fontId="6"/>
  </si>
  <si>
    <t>かんでんふぁしりてぃ</t>
  </si>
  <si>
    <t>公　務　員　　(　　名)</t>
    <rPh sb="0" eb="1">
      <t>コウ</t>
    </rPh>
    <rPh sb="2" eb="3">
      <t>ツトム</t>
    </rPh>
    <rPh sb="4" eb="5">
      <t>イン</t>
    </rPh>
    <phoneticPr fontId="6"/>
  </si>
  <si>
    <t>よみがな</t>
    <phoneticPr fontId="6"/>
  </si>
  <si>
    <t>ニシハラ理工㈱佐賀工場</t>
    <rPh sb="4" eb="6">
      <t>リコウ</t>
    </rPh>
    <rPh sb="7" eb="9">
      <t>サガ</t>
    </rPh>
    <rPh sb="9" eb="11">
      <t>コウジョウ</t>
    </rPh>
    <phoneticPr fontId="6"/>
  </si>
  <si>
    <t>ニシハラリコウ</t>
  </si>
  <si>
    <t>㈱鴻池組</t>
    <rPh sb="1" eb="4">
      <t>コウノイケグミ</t>
    </rPh>
    <phoneticPr fontId="6"/>
  </si>
  <si>
    <t>こうのいけ</t>
  </si>
  <si>
    <t>日清紡マイクロデバイスＡＴ㈱</t>
    <rPh sb="0" eb="3">
      <t>ニッシンボウ</t>
    </rPh>
    <phoneticPr fontId="6"/>
  </si>
  <si>
    <t>ニッシンボウマイクロ</t>
  </si>
  <si>
    <t>㈱神戸製鋼所　加古川製鉄所　神戸線条工場</t>
    <rPh sb="1" eb="3">
      <t>コウベ</t>
    </rPh>
    <rPh sb="3" eb="6">
      <t>セイコウジョ</t>
    </rPh>
    <rPh sb="7" eb="10">
      <t>カコガワ</t>
    </rPh>
    <rPh sb="10" eb="13">
      <t>セイテツショ</t>
    </rPh>
    <rPh sb="14" eb="16">
      <t>コウベ</t>
    </rPh>
    <rPh sb="16" eb="18">
      <t>センジョウ</t>
    </rPh>
    <rPh sb="18" eb="20">
      <t>コウジョウ</t>
    </rPh>
    <phoneticPr fontId="6"/>
  </si>
  <si>
    <t>こうべせいこうじょかこがわ</t>
  </si>
  <si>
    <t>日東工業㈱唐津工場</t>
    <rPh sb="0" eb="2">
      <t>ニットウ</t>
    </rPh>
    <rPh sb="2" eb="4">
      <t>コウギョウ</t>
    </rPh>
    <rPh sb="5" eb="7">
      <t>カラツ</t>
    </rPh>
    <rPh sb="7" eb="9">
      <t>コウジョウ</t>
    </rPh>
    <phoneticPr fontId="6"/>
  </si>
  <si>
    <t>ニットウコウギョウ</t>
  </si>
  <si>
    <t>㈱酉島製作所</t>
    <rPh sb="1" eb="3">
      <t>トリシマ</t>
    </rPh>
    <rPh sb="3" eb="6">
      <t>セイサクショ</t>
    </rPh>
    <phoneticPr fontId="6"/>
  </si>
  <si>
    <t>とりしま</t>
  </si>
  <si>
    <t>日本タングステン㈱</t>
    <rPh sb="0" eb="2">
      <t>ニホン</t>
    </rPh>
    <phoneticPr fontId="6"/>
  </si>
  <si>
    <t>ニッポンタングステン</t>
  </si>
  <si>
    <t>西日本旅客鉄道㈱</t>
    <rPh sb="0" eb="3">
      <t>ニシニホン</t>
    </rPh>
    <rPh sb="3" eb="5">
      <t>リョキャク</t>
    </rPh>
    <rPh sb="5" eb="7">
      <t>テツドウ</t>
    </rPh>
    <phoneticPr fontId="6"/>
  </si>
  <si>
    <t>にしにほんりょかく</t>
  </si>
  <si>
    <t>公務員　科別計</t>
    <rPh sb="0" eb="3">
      <t>コウムイン</t>
    </rPh>
    <phoneticPr fontId="6"/>
  </si>
  <si>
    <t>日本郵便㈱九州支社</t>
    <rPh sb="0" eb="2">
      <t>ニホン</t>
    </rPh>
    <rPh sb="2" eb="4">
      <t>ユウビン</t>
    </rPh>
    <rPh sb="5" eb="7">
      <t>キュウシュウ</t>
    </rPh>
    <rPh sb="7" eb="9">
      <t>シシャ</t>
    </rPh>
    <phoneticPr fontId="6"/>
  </si>
  <si>
    <t>ニッポンユウビン</t>
  </si>
  <si>
    <t>日新電機㈱</t>
    <rPh sb="0" eb="2">
      <t>ニッシン</t>
    </rPh>
    <rPh sb="2" eb="4">
      <t>デンキ</t>
    </rPh>
    <phoneticPr fontId="6"/>
  </si>
  <si>
    <t>にっしんでんき</t>
  </si>
  <si>
    <t>自営・その他</t>
    <phoneticPr fontId="6"/>
  </si>
  <si>
    <t>白銅㈱九州工場</t>
    <rPh sb="0" eb="2">
      <t>ハクドウ</t>
    </rPh>
    <rPh sb="3" eb="5">
      <t>キュウシュウ</t>
    </rPh>
    <rPh sb="5" eb="7">
      <t>コウジョウ</t>
    </rPh>
    <phoneticPr fontId="6"/>
  </si>
  <si>
    <t>ハクドウ</t>
  </si>
  <si>
    <t>パナソニックインダストリー㈱宇治拠点</t>
    <rPh sb="14" eb="16">
      <t>ウジ</t>
    </rPh>
    <rPh sb="16" eb="18">
      <t>キョテン</t>
    </rPh>
    <phoneticPr fontId="6"/>
  </si>
  <si>
    <t>ぱなそにっくいんだ</t>
  </si>
  <si>
    <t>パナソニックインダストリー㈱佐賀</t>
    <rPh sb="14" eb="16">
      <t>サガ</t>
    </rPh>
    <phoneticPr fontId="6"/>
  </si>
  <si>
    <t>パナソニックインダ</t>
  </si>
  <si>
    <t>パナソニックエナジー㈱守口</t>
    <rPh sb="11" eb="13">
      <t>モリグチ</t>
    </rPh>
    <phoneticPr fontId="6"/>
  </si>
  <si>
    <t>ぱなそにっくえなじ</t>
  </si>
  <si>
    <t>自営・その他　　(　　３名)</t>
    <rPh sb="0" eb="2">
      <t>ジエイ</t>
    </rPh>
    <rPh sb="5" eb="6">
      <t>タ</t>
    </rPh>
    <phoneticPr fontId="6"/>
  </si>
  <si>
    <t>㈱不二家</t>
    <rPh sb="1" eb="4">
      <t>フジヤ</t>
    </rPh>
    <phoneticPr fontId="6"/>
  </si>
  <si>
    <t>フジヤ</t>
  </si>
  <si>
    <t>プライムプラネットエナジー＆ソリューションズ㈱</t>
  </si>
  <si>
    <t>ぷらいむ</t>
  </si>
  <si>
    <t>自営</t>
    <rPh sb="0" eb="2">
      <t>ジエイ</t>
    </rPh>
    <phoneticPr fontId="6"/>
  </si>
  <si>
    <t>㈱ブリヂストン　佐賀工場</t>
    <rPh sb="8" eb="10">
      <t>サガ</t>
    </rPh>
    <rPh sb="10" eb="12">
      <t>コウジョウ</t>
    </rPh>
    <phoneticPr fontId="6"/>
  </si>
  <si>
    <t>ブリヂストンサガ</t>
  </si>
  <si>
    <t>三菱重工業㈱神戸造船所</t>
    <rPh sb="0" eb="2">
      <t>ミツビシ</t>
    </rPh>
    <rPh sb="2" eb="5">
      <t>ジュウコウギョウ</t>
    </rPh>
    <rPh sb="6" eb="8">
      <t>コウベ</t>
    </rPh>
    <rPh sb="8" eb="11">
      <t>ゾウセンショ</t>
    </rPh>
    <phoneticPr fontId="6"/>
  </si>
  <si>
    <t>縁故</t>
    <rPh sb="0" eb="2">
      <t>エンコ</t>
    </rPh>
    <phoneticPr fontId="6"/>
  </si>
  <si>
    <t>ホシザキ北九㈱佐賀営業所</t>
    <rPh sb="4" eb="5">
      <t>キタ</t>
    </rPh>
    <rPh sb="5" eb="6">
      <t>キュウ</t>
    </rPh>
    <rPh sb="7" eb="9">
      <t>サガ</t>
    </rPh>
    <rPh sb="9" eb="12">
      <t>エイギョウショ</t>
    </rPh>
    <phoneticPr fontId="6"/>
  </si>
  <si>
    <t>ホシザキキタ</t>
  </si>
  <si>
    <t>三菱電機ビルソリューションズ㈱関西支社</t>
    <rPh sb="0" eb="2">
      <t>ミツビシ</t>
    </rPh>
    <rPh sb="2" eb="4">
      <t>デンキ</t>
    </rPh>
    <rPh sb="15" eb="17">
      <t>カンサイ</t>
    </rPh>
    <rPh sb="17" eb="19">
      <t>シシャ</t>
    </rPh>
    <phoneticPr fontId="6"/>
  </si>
  <si>
    <t>みつびしでんきびる</t>
  </si>
  <si>
    <t>㈱マキノ</t>
  </si>
  <si>
    <t>マキノ</t>
  </si>
  <si>
    <t>松尾建設㈱</t>
    <rPh sb="0" eb="2">
      <t>マツオ</t>
    </rPh>
    <rPh sb="2" eb="4">
      <t>ケンセツ</t>
    </rPh>
    <phoneticPr fontId="6"/>
  </si>
  <si>
    <t>マツオケンセツ</t>
  </si>
  <si>
    <t>関西地区　科別計</t>
    <rPh sb="1" eb="2">
      <t>ニシ</t>
    </rPh>
    <phoneticPr fontId="6"/>
  </si>
  <si>
    <t>自営・その他　科別計</t>
    <rPh sb="0" eb="2">
      <t>ジエイ</t>
    </rPh>
    <rPh sb="5" eb="6">
      <t>タ</t>
    </rPh>
    <phoneticPr fontId="6"/>
  </si>
  <si>
    <t>あそうぽっぷ</t>
  </si>
  <si>
    <t>大学・短大　学部学科（　校　名）</t>
    <rPh sb="0" eb="2">
      <t>ダイガク</t>
    </rPh>
    <rPh sb="3" eb="5">
      <t>タンダイ</t>
    </rPh>
    <rPh sb="6" eb="8">
      <t>ガクブ</t>
    </rPh>
    <rPh sb="8" eb="10">
      <t>ガッカ</t>
    </rPh>
    <rPh sb="12" eb="13">
      <t>コウ</t>
    </rPh>
    <rPh sb="14" eb="15">
      <t>メイ</t>
    </rPh>
    <phoneticPr fontId="6"/>
  </si>
  <si>
    <t>よみがな</t>
    <phoneticPr fontId="6"/>
  </si>
  <si>
    <t xml:space="preserve">  専門学校　専攻等（　１６校　１９名）</t>
    <rPh sb="2" eb="4">
      <t>センモン</t>
    </rPh>
    <rPh sb="4" eb="6">
      <t>ガッコウ</t>
    </rPh>
    <rPh sb="7" eb="9">
      <t>センコウ</t>
    </rPh>
    <rPh sb="9" eb="10">
      <t>ナド</t>
    </rPh>
    <rPh sb="14" eb="15">
      <t>コウ</t>
    </rPh>
    <rPh sb="18" eb="19">
      <t>メイ</t>
    </rPh>
    <phoneticPr fontId="6"/>
  </si>
  <si>
    <t>九州共立大学　スポーツ学部スポーツ学科</t>
    <rPh sb="0" eb="2">
      <t>キュウシュウ</t>
    </rPh>
    <rPh sb="2" eb="4">
      <t>キョウリツ</t>
    </rPh>
    <rPh sb="4" eb="6">
      <t>ダイガク</t>
    </rPh>
    <rPh sb="11" eb="13">
      <t>ガクブ</t>
    </rPh>
    <rPh sb="17" eb="19">
      <t>ガッカ</t>
    </rPh>
    <phoneticPr fontId="6"/>
  </si>
  <si>
    <t>きゅうしゅうきょうりつだいがくすぽーつ</t>
  </si>
  <si>
    <t>麻生建築＆デザイン専門学校　建築学科（２年制）</t>
    <rPh sb="0" eb="2">
      <t>アソウ</t>
    </rPh>
    <rPh sb="2" eb="4">
      <t>ケンチク</t>
    </rPh>
    <rPh sb="9" eb="11">
      <t>センモン</t>
    </rPh>
    <rPh sb="11" eb="13">
      <t>ガッコウ</t>
    </rPh>
    <rPh sb="14" eb="16">
      <t>ケンチク</t>
    </rPh>
    <rPh sb="16" eb="18">
      <t>ガッカ</t>
    </rPh>
    <rPh sb="20" eb="22">
      <t>ネンセイ</t>
    </rPh>
    <phoneticPr fontId="6"/>
  </si>
  <si>
    <t>あそうけんちくあんどでざいん</t>
  </si>
  <si>
    <t>麻生建築＆デザイン専門学校　建築工学科（３年制）</t>
    <rPh sb="0" eb="2">
      <t>アソウ</t>
    </rPh>
    <rPh sb="2" eb="4">
      <t>ケンチク</t>
    </rPh>
    <rPh sb="9" eb="11">
      <t>センモン</t>
    </rPh>
    <rPh sb="11" eb="13">
      <t>ガッコウ</t>
    </rPh>
    <rPh sb="14" eb="16">
      <t>ケンチク</t>
    </rPh>
    <rPh sb="16" eb="19">
      <t>コウガクカ</t>
    </rPh>
    <rPh sb="21" eb="23">
      <t>ネンセイ</t>
    </rPh>
    <phoneticPr fontId="6"/>
  </si>
  <si>
    <t>東亜大学　人間科学部スポーツ健康学科</t>
    <rPh sb="0" eb="2">
      <t>トウア</t>
    </rPh>
    <rPh sb="2" eb="4">
      <t>ダイガク</t>
    </rPh>
    <rPh sb="5" eb="7">
      <t>ニンゲン</t>
    </rPh>
    <rPh sb="7" eb="10">
      <t>カガクブ</t>
    </rPh>
    <rPh sb="14" eb="16">
      <t>ケンコウ</t>
    </rPh>
    <rPh sb="16" eb="18">
      <t>ガッカ</t>
    </rPh>
    <phoneticPr fontId="6"/>
  </si>
  <si>
    <t>とうあだいがくにんげん</t>
  </si>
  <si>
    <t>麻生情報ビジネス専門学校　情報システム専攻科</t>
    <rPh sb="0" eb="2">
      <t>アソウ</t>
    </rPh>
    <rPh sb="2" eb="4">
      <t>ジョウホウ</t>
    </rPh>
    <rPh sb="8" eb="10">
      <t>センモン</t>
    </rPh>
    <rPh sb="10" eb="12">
      <t>ガッコウ</t>
    </rPh>
    <rPh sb="13" eb="15">
      <t>ジョウホウ</t>
    </rPh>
    <rPh sb="19" eb="21">
      <t>センコウ</t>
    </rPh>
    <rPh sb="21" eb="22">
      <t>カ</t>
    </rPh>
    <phoneticPr fontId="6"/>
  </si>
  <si>
    <t>あそうじょうほうびじねすせんもん</t>
  </si>
  <si>
    <t>西日本工業大学　工学部総合システム工学科</t>
    <rPh sb="0" eb="3">
      <t>ニシニホン</t>
    </rPh>
    <rPh sb="3" eb="5">
      <t>コウギョウ</t>
    </rPh>
    <rPh sb="5" eb="7">
      <t>ダイガク</t>
    </rPh>
    <rPh sb="8" eb="11">
      <t>コウガクブ</t>
    </rPh>
    <rPh sb="11" eb="13">
      <t>ソウゴウ</t>
    </rPh>
    <rPh sb="17" eb="20">
      <t>コウガクカ</t>
    </rPh>
    <phoneticPr fontId="6"/>
  </si>
  <si>
    <t>にしにっぽんこうぎょうだいがくこうがくぶ</t>
  </si>
  <si>
    <t>九州医療科学大学専門学校　医療専門課程看護学科</t>
    <rPh sb="0" eb="2">
      <t>キュウシュウ</t>
    </rPh>
    <rPh sb="2" eb="4">
      <t>イリョウ</t>
    </rPh>
    <rPh sb="4" eb="6">
      <t>カガク</t>
    </rPh>
    <rPh sb="6" eb="8">
      <t>ダイガク</t>
    </rPh>
    <rPh sb="8" eb="10">
      <t>センモン</t>
    </rPh>
    <rPh sb="10" eb="12">
      <t>ガッコウ</t>
    </rPh>
    <rPh sb="13" eb="15">
      <t>イリョウ</t>
    </rPh>
    <rPh sb="15" eb="17">
      <t>センモン</t>
    </rPh>
    <rPh sb="17" eb="19">
      <t>カテイ</t>
    </rPh>
    <rPh sb="19" eb="21">
      <t>カンゴ</t>
    </rPh>
    <rPh sb="21" eb="23">
      <t>ガッカ</t>
    </rPh>
    <phoneticPr fontId="6"/>
  </si>
  <si>
    <t>きゅうしゅういりょうかがく</t>
  </si>
  <si>
    <t>九州国際情報ビジネス専門学校　情報システム科</t>
    <rPh sb="0" eb="2">
      <t>キュウシュウ</t>
    </rPh>
    <rPh sb="2" eb="4">
      <t>コクサイ</t>
    </rPh>
    <rPh sb="4" eb="6">
      <t>ジョウホウ</t>
    </rPh>
    <rPh sb="10" eb="12">
      <t>センモン</t>
    </rPh>
    <rPh sb="12" eb="14">
      <t>ガッコウ</t>
    </rPh>
    <rPh sb="15" eb="17">
      <t>ジョウホウ</t>
    </rPh>
    <rPh sb="21" eb="22">
      <t>カ</t>
    </rPh>
    <phoneticPr fontId="6"/>
  </si>
  <si>
    <t>きゅうしゅうこくさいじょう　じょうほう</t>
  </si>
  <si>
    <t>ＫＣＳ福岡情報専門学校　情報エキスパート科</t>
    <rPh sb="3" eb="5">
      <t>フクオカ</t>
    </rPh>
    <rPh sb="5" eb="7">
      <t>ジョウホウ</t>
    </rPh>
    <rPh sb="7" eb="9">
      <t>センモン</t>
    </rPh>
    <rPh sb="9" eb="11">
      <t>ガッコウ</t>
    </rPh>
    <rPh sb="12" eb="14">
      <t>ジョウホウ</t>
    </rPh>
    <rPh sb="20" eb="21">
      <t>カ</t>
    </rPh>
    <phoneticPr fontId="6"/>
  </si>
  <si>
    <t>けいしーえすふくおかじょうほうせんもんがっこうじょうほう</t>
  </si>
  <si>
    <t>ＫＣＳ福岡情報専門学校　大学併修科</t>
    <rPh sb="3" eb="5">
      <t>フクオカ</t>
    </rPh>
    <rPh sb="5" eb="7">
      <t>ジョウホウ</t>
    </rPh>
    <rPh sb="7" eb="9">
      <t>センモン</t>
    </rPh>
    <rPh sb="9" eb="11">
      <t>ガッコウ</t>
    </rPh>
    <rPh sb="12" eb="14">
      <t>ダイガク</t>
    </rPh>
    <rPh sb="14" eb="15">
      <t>ヘイ</t>
    </rPh>
    <rPh sb="15" eb="16">
      <t>シュウ</t>
    </rPh>
    <rPh sb="16" eb="17">
      <t>カ</t>
    </rPh>
    <phoneticPr fontId="6"/>
  </si>
  <si>
    <t>けいしーえすふくおかじょうほうせんもんがっこうだいがく</t>
  </si>
  <si>
    <t>公務員ビジネス専門学校　救急救命士学科</t>
    <rPh sb="0" eb="3">
      <t>コウムイン</t>
    </rPh>
    <rPh sb="7" eb="9">
      <t>センモン</t>
    </rPh>
    <rPh sb="9" eb="11">
      <t>ガッコウ</t>
    </rPh>
    <rPh sb="12" eb="14">
      <t>キュウキュウ</t>
    </rPh>
    <rPh sb="14" eb="17">
      <t>キュウメイシ</t>
    </rPh>
    <rPh sb="17" eb="19">
      <t>ガッカ</t>
    </rPh>
    <phoneticPr fontId="6"/>
  </si>
  <si>
    <t>こうむいんびじねす</t>
  </si>
  <si>
    <t>佐賀県立産業技術学院　建築技術・設計科</t>
    <rPh sb="0" eb="2">
      <t>サガ</t>
    </rPh>
    <rPh sb="2" eb="4">
      <t>ケンリツ</t>
    </rPh>
    <rPh sb="4" eb="6">
      <t>サンギョウ</t>
    </rPh>
    <rPh sb="6" eb="8">
      <t>ギジュツ</t>
    </rPh>
    <rPh sb="8" eb="10">
      <t>ガクイン</t>
    </rPh>
    <rPh sb="11" eb="13">
      <t>ケンチク</t>
    </rPh>
    <rPh sb="13" eb="15">
      <t>ギジュツ</t>
    </rPh>
    <rPh sb="16" eb="18">
      <t>セッケイ</t>
    </rPh>
    <rPh sb="18" eb="19">
      <t>カ</t>
    </rPh>
    <phoneticPr fontId="6"/>
  </si>
  <si>
    <t>さがけんりつさんぎょうぎじゅつがくいんけんちく</t>
  </si>
  <si>
    <t>佐賀県立産業技術学院　自動車工学科</t>
    <rPh sb="0" eb="2">
      <t>サガ</t>
    </rPh>
    <rPh sb="2" eb="4">
      <t>ケンリツ</t>
    </rPh>
    <rPh sb="4" eb="6">
      <t>サンギョウ</t>
    </rPh>
    <rPh sb="6" eb="8">
      <t>ギジュツ</t>
    </rPh>
    <rPh sb="8" eb="10">
      <t>ガクイン</t>
    </rPh>
    <rPh sb="11" eb="14">
      <t>ジドウシャ</t>
    </rPh>
    <rPh sb="14" eb="16">
      <t>コウガク</t>
    </rPh>
    <rPh sb="16" eb="17">
      <t>カ</t>
    </rPh>
    <phoneticPr fontId="6"/>
  </si>
  <si>
    <t>さがけんりつさんぎょうぎじゅつがくいんじどうしゃ</t>
  </si>
  <si>
    <t>佐賀工業専門学校　エアポートサービス学科</t>
    <rPh sb="0" eb="2">
      <t>サガ</t>
    </rPh>
    <rPh sb="2" eb="4">
      <t>コウギョウ</t>
    </rPh>
    <rPh sb="4" eb="6">
      <t>センモン</t>
    </rPh>
    <rPh sb="6" eb="8">
      <t>ガッコウ</t>
    </rPh>
    <rPh sb="18" eb="19">
      <t>ガク</t>
    </rPh>
    <rPh sb="19" eb="20">
      <t>カ</t>
    </rPh>
    <phoneticPr fontId="6"/>
  </si>
  <si>
    <t>さがこうぎょうせんもんがっこう</t>
  </si>
  <si>
    <t>武雄看護リハビリテーション学校　理学療法学科</t>
    <rPh sb="0" eb="2">
      <t>タケオ</t>
    </rPh>
    <rPh sb="2" eb="4">
      <t>カンゴ</t>
    </rPh>
    <rPh sb="13" eb="15">
      <t>ガッコウ</t>
    </rPh>
    <rPh sb="16" eb="18">
      <t>リガク</t>
    </rPh>
    <rPh sb="18" eb="20">
      <t>リョウホウ</t>
    </rPh>
    <rPh sb="20" eb="22">
      <t>ガッカ</t>
    </rPh>
    <phoneticPr fontId="6"/>
  </si>
  <si>
    <t>たけおかんごりは</t>
  </si>
  <si>
    <t>名古屋トヨタ自動車大学校　自動車整備科</t>
    <rPh sb="0" eb="3">
      <t>ナゴヤ</t>
    </rPh>
    <rPh sb="6" eb="9">
      <t>ジドウシャ</t>
    </rPh>
    <rPh sb="9" eb="12">
      <t>ダイガッコウ</t>
    </rPh>
    <rPh sb="13" eb="16">
      <t>ジドウシャ</t>
    </rPh>
    <rPh sb="16" eb="18">
      <t>セイビ</t>
    </rPh>
    <rPh sb="18" eb="19">
      <t>カ</t>
    </rPh>
    <phoneticPr fontId="6"/>
  </si>
  <si>
    <t>なごやとよたじどうしゃ</t>
  </si>
  <si>
    <t>福岡医健・スポーツ専門学校　救急救命公務員科</t>
    <rPh sb="0" eb="2">
      <t>フクオカ</t>
    </rPh>
    <rPh sb="2" eb="3">
      <t>イ</t>
    </rPh>
    <rPh sb="3" eb="4">
      <t>ケン</t>
    </rPh>
    <rPh sb="9" eb="11">
      <t>センモン</t>
    </rPh>
    <rPh sb="11" eb="13">
      <t>ガッコウ</t>
    </rPh>
    <rPh sb="14" eb="16">
      <t>キュウキュウ</t>
    </rPh>
    <rPh sb="16" eb="18">
      <t>キュウメイ</t>
    </rPh>
    <rPh sb="18" eb="21">
      <t>コウムイン</t>
    </rPh>
    <rPh sb="21" eb="22">
      <t>カ</t>
    </rPh>
    <phoneticPr fontId="6"/>
  </si>
  <si>
    <t>ふくおかいけん</t>
  </si>
  <si>
    <t>福岡ビジネスアカデミー　ペットビジネス学科</t>
    <rPh sb="0" eb="2">
      <t>フクオカ</t>
    </rPh>
    <rPh sb="19" eb="21">
      <t>ガッカ</t>
    </rPh>
    <phoneticPr fontId="6"/>
  </si>
  <si>
    <t>ふくおかびじねすあかでみ</t>
  </si>
  <si>
    <t>とうかいだいがくけん</t>
  </si>
  <si>
    <t>ホンダテクニカルカレッジ関東　一級自動車整備学科</t>
    <rPh sb="12" eb="14">
      <t>カントウ</t>
    </rPh>
    <rPh sb="15" eb="16">
      <t>イチ</t>
    </rPh>
    <rPh sb="16" eb="17">
      <t>キュウ</t>
    </rPh>
    <rPh sb="17" eb="20">
      <t>ジドウシャ</t>
    </rPh>
    <rPh sb="20" eb="22">
      <t>セイビ</t>
    </rPh>
    <rPh sb="22" eb="23">
      <t>ガク</t>
    </rPh>
    <rPh sb="23" eb="24">
      <t>カ</t>
    </rPh>
    <phoneticPr fontId="6"/>
  </si>
  <si>
    <t>ほんだてくにかるかれっじ</t>
  </si>
  <si>
    <t>りょくせいかんりがく</t>
  </si>
  <si>
    <t>大学・短大　科別計</t>
    <rPh sb="0" eb="2">
      <t>ダイガク</t>
    </rPh>
    <rPh sb="3" eb="5">
      <t>タンダイ</t>
    </rPh>
    <phoneticPr fontId="6"/>
  </si>
  <si>
    <t>専門学校　科別計</t>
    <rPh sb="0" eb="2">
      <t>センモン</t>
    </rPh>
    <rPh sb="2" eb="4">
      <t>ガッコウ</t>
    </rPh>
    <phoneticPr fontId="6"/>
  </si>
  <si>
    <t>あいびー</t>
    <phoneticPr fontId="6"/>
  </si>
  <si>
    <t>あさうけんちく</t>
  </si>
  <si>
    <t>あそうじょうほうびじねす</t>
    <phoneticPr fontId="6"/>
  </si>
  <si>
    <t>あそうじょうほうびじねす</t>
  </si>
  <si>
    <t>あそうじょうほうびじねすしーじー</t>
  </si>
  <si>
    <t>あそうぽっぷかるちゃー</t>
  </si>
  <si>
    <t>いさはやこんぴゅーた</t>
  </si>
  <si>
    <t>おおはらぼき</t>
  </si>
  <si>
    <t>おごｄだいがく</t>
    <phoneticPr fontId="6"/>
  </si>
  <si>
    <t>きゅうしゅういりょうじゅうどう</t>
    <phoneticPr fontId="6"/>
  </si>
  <si>
    <t>きゅうしゅういりょうじゅうどうせいふくし</t>
  </si>
  <si>
    <t>きゅうしゅういりょうじゅうどうせいふくししか</t>
    <phoneticPr fontId="6"/>
  </si>
  <si>
    <t>きゅうしゅうこくさいぎょうせい</t>
  </si>
  <si>
    <t>きゅうしゅうこくさいけいさつ</t>
  </si>
  <si>
    <t>きゅうしゅうこくさいじょうほうびじねす</t>
    <phoneticPr fontId="6"/>
  </si>
  <si>
    <t>きゅうしゅうびじゅある</t>
    <phoneticPr fontId="6"/>
  </si>
  <si>
    <t>くるめこうぎょう</t>
    <phoneticPr fontId="6"/>
  </si>
  <si>
    <t>けいしーえすふくおかじょうほうしすてむえんじ</t>
  </si>
  <si>
    <t>こうむいんぜみなーる</t>
    <phoneticPr fontId="6"/>
  </si>
  <si>
    <t>さがいしかいりつかんご</t>
    <phoneticPr fontId="6"/>
  </si>
  <si>
    <t>さがこうぎょう</t>
  </si>
  <si>
    <t>さがこうぎょうせんもんがっこう</t>
    <phoneticPr fontId="6"/>
  </si>
  <si>
    <t>さがこんぴゅーたせんもん</t>
  </si>
  <si>
    <t>さがこんゆーた</t>
    <phoneticPr fontId="6"/>
  </si>
  <si>
    <t>さがのうぎょうだいがここう</t>
  </si>
  <si>
    <t>たけおかんご</t>
  </si>
  <si>
    <t>つじちょうりし</t>
  </si>
  <si>
    <t>なかにほんこうくうせんもん</t>
  </si>
  <si>
    <t>にしてつこくさいびじねすとらべる</t>
  </si>
  <si>
    <t>にしてつこくさいびじねすほてる</t>
    <phoneticPr fontId="6"/>
  </si>
  <si>
    <t>はるとうきょう</t>
  </si>
  <si>
    <t>ふくおかこくどけんせつ</t>
    <phoneticPr fontId="6"/>
  </si>
  <si>
    <t>ふくおかべるえぽっく</t>
  </si>
  <si>
    <t>りょくせいかん</t>
    <phoneticPr fontId="6"/>
  </si>
  <si>
    <t>大学  学部学科（　３校　３名）　スポーツ推薦</t>
    <rPh sb="0" eb="1">
      <t>ダイ</t>
    </rPh>
    <rPh sb="1" eb="2">
      <t>ガク</t>
    </rPh>
    <rPh sb="11" eb="12">
      <t>コウ</t>
    </rPh>
    <rPh sb="14" eb="15">
      <t>メイ</t>
    </rPh>
    <rPh sb="21" eb="23">
      <t>スイセン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</si>
</sst>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name val="ＤＨＰ平成明朝体W7"/>
      <family val="1"/>
      <charset val="128"/>
    </font>
    <font>
      <sz val="6"/>
      <name val="ＭＳ Ｐゴシック"/>
      <family val="3"/>
      <charset val="128"/>
      <scheme val="minor"/>
    </font>
    <font>
      <sz val="24"/>
      <name val="ＤＨＰ平成明朝体W7"/>
      <family val="1"/>
      <charset val="128"/>
    </font>
    <font>
      <sz val="2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ＤＨＰ平成明朝体W7"/>
      <family val="1"/>
      <charset val="128"/>
    </font>
    <font>
      <sz val="12"/>
      <name val="ＤＨＰ平成明朝体W7"/>
      <family val="1"/>
      <charset val="128"/>
    </font>
    <font>
      <sz val="26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8" fillId="0" borderId="0">
      <alignment vertical="center"/>
    </xf>
  </cellStyleXfs>
  <cellXfs count="180">
    <xf numFmtId="0" fontId="0" fillId="0" borderId="0" xfId="0"/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4" fillId="0" borderId="0" xfId="1" applyFont="1">
      <alignment vertical="center"/>
    </xf>
    <xf numFmtId="0" fontId="5" fillId="0" borderId="0" xfId="1" applyFont="1" applyAlignment="1">
      <alignment horizontal="left" vertical="center"/>
    </xf>
    <xf numFmtId="0" fontId="2" fillId="0" borderId="1" xfId="1" applyFont="1" applyBorder="1">
      <alignment vertical="center"/>
    </xf>
    <xf numFmtId="0" fontId="2" fillId="0" borderId="1" xfId="1" applyFont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0" fillId="0" borderId="0" xfId="1" applyFont="1">
      <alignment vertical="center"/>
    </xf>
    <xf numFmtId="0" fontId="9" fillId="2" borderId="2" xfId="2" applyFont="1" applyFill="1" applyBorder="1" applyAlignment="1">
      <alignment horizontal="left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12" fillId="3" borderId="2" xfId="2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/>
    </xf>
    <xf numFmtId="0" fontId="13" fillId="0" borderId="6" xfId="1" applyFont="1" applyFill="1" applyBorder="1">
      <alignment vertical="center"/>
    </xf>
    <xf numFmtId="0" fontId="1" fillId="0" borderId="7" xfId="1" applyFont="1" applyFill="1" applyBorder="1">
      <alignment vertical="center"/>
    </xf>
    <xf numFmtId="0" fontId="13" fillId="0" borderId="8" xfId="1" applyFont="1" applyFill="1" applyBorder="1" applyAlignment="1">
      <alignment horizontal="center" vertical="center" shrinkToFit="1"/>
    </xf>
    <xf numFmtId="0" fontId="13" fillId="0" borderId="9" xfId="1" applyFont="1" applyFill="1" applyBorder="1" applyAlignment="1">
      <alignment horizontal="center" vertical="center" shrinkToFit="1"/>
    </xf>
    <xf numFmtId="0" fontId="1" fillId="0" borderId="10" xfId="1" applyFont="1" applyFill="1" applyBorder="1">
      <alignment vertical="center"/>
    </xf>
    <xf numFmtId="0" fontId="13" fillId="0" borderId="11" xfId="1" applyFont="1" applyFill="1" applyBorder="1" applyAlignment="1">
      <alignment horizontal="center" vertical="center" shrinkToFit="1"/>
    </xf>
    <xf numFmtId="0" fontId="13" fillId="0" borderId="12" xfId="1" applyFont="1" applyFill="1" applyBorder="1" applyAlignment="1">
      <alignment horizontal="center" vertical="center" shrinkToFit="1"/>
    </xf>
    <xf numFmtId="0" fontId="13" fillId="0" borderId="13" xfId="1" applyFont="1" applyBorder="1">
      <alignment vertical="center"/>
    </xf>
    <xf numFmtId="0" fontId="13" fillId="0" borderId="7" xfId="1" applyFont="1" applyBorder="1">
      <alignment vertical="center"/>
    </xf>
    <xf numFmtId="0" fontId="13" fillId="0" borderId="8" xfId="1" applyFont="1" applyBorder="1" applyAlignment="1">
      <alignment horizontal="center" vertical="center" shrinkToFit="1"/>
    </xf>
    <xf numFmtId="0" fontId="13" fillId="0" borderId="9" xfId="1" applyFont="1" applyBorder="1" applyAlignment="1">
      <alignment horizontal="center" vertical="center" shrinkToFit="1"/>
    </xf>
    <xf numFmtId="0" fontId="13" fillId="0" borderId="6" xfId="1" applyFont="1" applyBorder="1">
      <alignment vertical="center"/>
    </xf>
    <xf numFmtId="0" fontId="13" fillId="0" borderId="10" xfId="1" applyFont="1" applyFill="1" applyBorder="1">
      <alignment vertical="center"/>
    </xf>
    <xf numFmtId="0" fontId="13" fillId="0" borderId="14" xfId="1" applyFont="1" applyBorder="1" applyAlignment="1">
      <alignment horizontal="center" vertical="center"/>
    </xf>
    <xf numFmtId="0" fontId="13" fillId="0" borderId="15" xfId="1" applyFont="1" applyBorder="1">
      <alignment vertical="center"/>
    </xf>
    <xf numFmtId="0" fontId="13" fillId="0" borderId="15" xfId="1" applyFont="1" applyBorder="1" applyAlignment="1">
      <alignment horizontal="center" vertical="center"/>
    </xf>
    <xf numFmtId="0" fontId="2" fillId="0" borderId="16" xfId="1" applyFont="1" applyBorder="1">
      <alignment vertical="center"/>
    </xf>
    <xf numFmtId="0" fontId="12" fillId="0" borderId="1" xfId="2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14" fillId="0" borderId="0" xfId="1" applyFont="1">
      <alignment vertical="center"/>
    </xf>
    <xf numFmtId="0" fontId="12" fillId="4" borderId="2" xfId="2" applyFont="1" applyFill="1" applyBorder="1" applyAlignment="1">
      <alignment horizontal="center" vertical="center"/>
    </xf>
    <xf numFmtId="0" fontId="9" fillId="4" borderId="3" xfId="1" applyFont="1" applyFill="1" applyBorder="1" applyAlignment="1">
      <alignment horizontal="center" vertical="center"/>
    </xf>
    <xf numFmtId="0" fontId="9" fillId="4" borderId="4" xfId="1" applyFont="1" applyFill="1" applyBorder="1" applyAlignment="1">
      <alignment horizontal="center" vertical="center"/>
    </xf>
    <xf numFmtId="0" fontId="9" fillId="4" borderId="5" xfId="1" applyFont="1" applyFill="1" applyBorder="1" applyAlignment="1">
      <alignment horizontal="center" vertical="center"/>
    </xf>
    <xf numFmtId="0" fontId="13" fillId="0" borderId="10" xfId="1" applyFont="1" applyBorder="1">
      <alignment vertical="center"/>
    </xf>
    <xf numFmtId="0" fontId="13" fillId="0" borderId="11" xfId="1" applyFont="1" applyBorder="1" applyAlignment="1">
      <alignment horizontal="center" vertical="center" shrinkToFit="1"/>
    </xf>
    <xf numFmtId="0" fontId="13" fillId="0" borderId="12" xfId="1" applyFont="1" applyBorder="1" applyAlignment="1">
      <alignment horizontal="center" vertical="center" shrinkToFit="1"/>
    </xf>
    <xf numFmtId="0" fontId="13" fillId="0" borderId="14" xfId="1" applyFont="1" applyFill="1" applyBorder="1" applyAlignment="1">
      <alignment horizontal="center" vertical="center"/>
    </xf>
    <xf numFmtId="0" fontId="15" fillId="0" borderId="15" xfId="1" applyFont="1" applyFill="1" applyBorder="1">
      <alignment vertical="center"/>
    </xf>
    <xf numFmtId="0" fontId="13" fillId="0" borderId="17" xfId="1" applyFont="1" applyFill="1" applyBorder="1" applyAlignment="1">
      <alignment horizontal="center" vertical="center"/>
    </xf>
    <xf numFmtId="0" fontId="13" fillId="0" borderId="18" xfId="1" applyFont="1" applyFill="1" applyBorder="1" applyAlignment="1">
      <alignment horizontal="center" vertical="center"/>
    </xf>
    <xf numFmtId="0" fontId="13" fillId="0" borderId="0" xfId="1" applyFont="1" applyFill="1" applyBorder="1">
      <alignment vertical="center"/>
    </xf>
    <xf numFmtId="0" fontId="13" fillId="0" borderId="0" xfId="1" applyFont="1" applyFill="1" applyBorder="1" applyAlignment="1">
      <alignment horizontal="center" vertical="center" shrinkToFit="1"/>
    </xf>
    <xf numFmtId="0" fontId="1" fillId="0" borderId="6" xfId="1" applyFont="1" applyFill="1" applyBorder="1">
      <alignment vertical="center"/>
    </xf>
    <xf numFmtId="0" fontId="9" fillId="5" borderId="2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9" fillId="5" borderId="4" xfId="1" applyFont="1" applyFill="1" applyBorder="1" applyAlignment="1">
      <alignment horizontal="center" vertical="center"/>
    </xf>
    <xf numFmtId="0" fontId="9" fillId="5" borderId="5" xfId="1" applyFont="1" applyFill="1" applyBorder="1" applyAlignment="1">
      <alignment horizontal="center" vertical="center"/>
    </xf>
    <xf numFmtId="0" fontId="15" fillId="0" borderId="10" xfId="1" applyFont="1" applyBorder="1">
      <alignment vertical="center"/>
    </xf>
    <xf numFmtId="0" fontId="13" fillId="0" borderId="10" xfId="1" applyFont="1" applyBorder="1" applyAlignment="1">
      <alignment horizontal="center" vertical="center"/>
    </xf>
    <xf numFmtId="0" fontId="2" fillId="0" borderId="10" xfId="1" applyFont="1" applyBorder="1">
      <alignment vertical="center"/>
    </xf>
    <xf numFmtId="0" fontId="2" fillId="0" borderId="12" xfId="1" applyFont="1" applyBorder="1" applyAlignment="1">
      <alignment horizontal="center" vertical="center"/>
    </xf>
    <xf numFmtId="0" fontId="1" fillId="0" borderId="6" xfId="1" applyFont="1" applyBorder="1">
      <alignment vertical="center"/>
    </xf>
    <xf numFmtId="0" fontId="13" fillId="0" borderId="6" xfId="1" applyFont="1" applyFill="1" applyBorder="1" applyAlignment="1">
      <alignment vertical="center" shrinkToFit="1"/>
    </xf>
    <xf numFmtId="0" fontId="13" fillId="0" borderId="13" xfId="1" applyFont="1" applyFill="1" applyBorder="1">
      <alignment vertical="center"/>
    </xf>
    <xf numFmtId="0" fontId="1" fillId="0" borderId="10" xfId="1" applyFont="1" applyBorder="1">
      <alignment vertical="center"/>
    </xf>
    <xf numFmtId="0" fontId="13" fillId="0" borderId="12" xfId="1" applyFont="1" applyFill="1" applyBorder="1" applyAlignment="1">
      <alignment horizontal="left" vertical="center" shrinkToFit="1"/>
    </xf>
    <xf numFmtId="0" fontId="12" fillId="6" borderId="2" xfId="2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4" xfId="1" applyFont="1" applyFill="1" applyBorder="1" applyAlignment="1">
      <alignment horizontal="center" vertical="center"/>
    </xf>
    <xf numFmtId="0" fontId="9" fillId="6" borderId="5" xfId="1" applyFont="1" applyFill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3" fillId="0" borderId="18" xfId="1" applyFont="1" applyBorder="1" applyAlignment="1">
      <alignment horizontal="center" vertical="center"/>
    </xf>
    <xf numFmtId="0" fontId="12" fillId="7" borderId="2" xfId="2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4" xfId="1" applyFont="1" applyFill="1" applyBorder="1" applyAlignment="1">
      <alignment horizontal="center" vertical="center"/>
    </xf>
    <xf numFmtId="0" fontId="9" fillId="7" borderId="5" xfId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left" vertical="center" shrinkToFit="1"/>
    </xf>
    <xf numFmtId="0" fontId="13" fillId="0" borderId="14" xfId="1" applyFont="1" applyBorder="1">
      <alignment vertical="center"/>
    </xf>
    <xf numFmtId="0" fontId="13" fillId="0" borderId="17" xfId="1" applyFont="1" applyBorder="1" applyAlignment="1">
      <alignment horizontal="center" vertical="center" shrinkToFit="1"/>
    </xf>
    <xf numFmtId="0" fontId="13" fillId="0" borderId="18" xfId="1" applyFont="1" applyBorder="1" applyAlignment="1">
      <alignment horizontal="center" vertical="center" shrinkToFit="1"/>
    </xf>
    <xf numFmtId="0" fontId="13" fillId="0" borderId="0" xfId="1" applyFont="1" applyBorder="1">
      <alignment vertical="center"/>
    </xf>
    <xf numFmtId="0" fontId="13" fillId="0" borderId="0" xfId="1" applyFont="1" applyBorder="1" applyAlignment="1">
      <alignment horizontal="center" vertical="center" shrinkToFit="1"/>
    </xf>
    <xf numFmtId="0" fontId="9" fillId="8" borderId="2" xfId="1" applyFont="1" applyFill="1" applyBorder="1" applyAlignment="1">
      <alignment horizontal="center" vertical="center"/>
    </xf>
    <xf numFmtId="0" fontId="9" fillId="8" borderId="3" xfId="1" applyFont="1" applyFill="1" applyBorder="1">
      <alignment vertical="center"/>
    </xf>
    <xf numFmtId="0" fontId="9" fillId="8" borderId="4" xfId="1" applyFont="1" applyFill="1" applyBorder="1" applyAlignment="1">
      <alignment horizontal="center" vertical="center"/>
    </xf>
    <xf numFmtId="0" fontId="9" fillId="8" borderId="5" xfId="1" applyFont="1" applyFill="1" applyBorder="1" applyAlignment="1">
      <alignment horizontal="center" vertical="center"/>
    </xf>
    <xf numFmtId="0" fontId="13" fillId="0" borderId="6" xfId="1" applyFont="1" applyBorder="1" applyAlignment="1">
      <alignment horizontal="left" vertical="center"/>
    </xf>
    <xf numFmtId="0" fontId="13" fillId="0" borderId="19" xfId="1" applyFont="1" applyBorder="1" applyAlignment="1">
      <alignment horizontal="left" vertical="center"/>
    </xf>
    <xf numFmtId="0" fontId="13" fillId="0" borderId="20" xfId="1" applyFont="1" applyBorder="1">
      <alignment vertical="center"/>
    </xf>
    <xf numFmtId="0" fontId="13" fillId="0" borderId="21" xfId="1" applyFont="1" applyBorder="1" applyAlignment="1">
      <alignment horizontal="center" vertical="center" shrinkToFit="1"/>
    </xf>
    <xf numFmtId="0" fontId="13" fillId="0" borderId="22" xfId="1" applyFont="1" applyBorder="1" applyAlignment="1">
      <alignment horizontal="center" vertical="center" shrinkToFit="1"/>
    </xf>
    <xf numFmtId="0" fontId="1" fillId="0" borderId="13" xfId="1" applyFont="1" applyBorder="1">
      <alignment vertical="center"/>
    </xf>
    <xf numFmtId="0" fontId="9" fillId="9" borderId="2" xfId="1" applyFont="1" applyFill="1" applyBorder="1" applyAlignment="1">
      <alignment horizontal="center" vertical="center"/>
    </xf>
    <xf numFmtId="0" fontId="9" fillId="9" borderId="3" xfId="1" applyFont="1" applyFill="1" applyBorder="1">
      <alignment vertical="center"/>
    </xf>
    <xf numFmtId="0" fontId="9" fillId="9" borderId="4" xfId="1" applyFont="1" applyFill="1" applyBorder="1" applyAlignment="1">
      <alignment horizontal="center" vertical="center"/>
    </xf>
    <xf numFmtId="0" fontId="9" fillId="9" borderId="5" xfId="1" applyFont="1" applyFill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24" xfId="1" applyFont="1" applyFill="1" applyBorder="1">
      <alignment vertical="center"/>
    </xf>
    <xf numFmtId="0" fontId="1" fillId="0" borderId="25" xfId="1" applyFont="1" applyFill="1" applyBorder="1">
      <alignment vertical="center"/>
    </xf>
    <xf numFmtId="0" fontId="13" fillId="0" borderId="26" xfId="1" applyFont="1" applyFill="1" applyBorder="1" applyAlignment="1">
      <alignment horizontal="center" vertical="center" shrinkToFit="1"/>
    </xf>
    <xf numFmtId="0" fontId="13" fillId="0" borderId="27" xfId="1" applyFont="1" applyFill="1" applyBorder="1" applyAlignment="1">
      <alignment horizontal="center" vertical="center" shrinkToFit="1"/>
    </xf>
    <xf numFmtId="0" fontId="2" fillId="0" borderId="28" xfId="1" applyFont="1" applyBorder="1">
      <alignment vertical="center"/>
    </xf>
    <xf numFmtId="0" fontId="13" fillId="0" borderId="10" xfId="1" applyFont="1" applyFill="1" applyBorder="1" applyAlignment="1">
      <alignment horizontal="center" vertical="center" shrinkToFit="1"/>
    </xf>
    <xf numFmtId="0" fontId="13" fillId="0" borderId="13" xfId="1" applyFont="1" applyBorder="1" applyAlignment="1">
      <alignment horizontal="left" vertical="center"/>
    </xf>
    <xf numFmtId="0" fontId="13" fillId="0" borderId="8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29" xfId="1" applyFont="1" applyFill="1" applyBorder="1">
      <alignment vertical="center"/>
    </xf>
    <xf numFmtId="0" fontId="1" fillId="0" borderId="30" xfId="1" applyFont="1" applyFill="1" applyBorder="1">
      <alignment vertical="center"/>
    </xf>
    <xf numFmtId="0" fontId="13" fillId="0" borderId="31" xfId="1" applyFont="1" applyFill="1" applyBorder="1" applyAlignment="1">
      <alignment horizontal="center" vertical="center" shrinkToFit="1"/>
    </xf>
    <xf numFmtId="0" fontId="13" fillId="0" borderId="32" xfId="1" applyFont="1" applyFill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>
      <alignment vertical="center"/>
    </xf>
    <xf numFmtId="0" fontId="2" fillId="0" borderId="0" xfId="1" applyFont="1" applyFill="1" applyBorder="1">
      <alignment vertical="center"/>
    </xf>
    <xf numFmtId="0" fontId="11" fillId="0" borderId="0" xfId="1" applyFont="1" applyFill="1" applyBorder="1" applyAlignment="1">
      <alignment horizontal="center" vertical="center" shrinkToFit="1"/>
    </xf>
    <xf numFmtId="0" fontId="1" fillId="0" borderId="0" xfId="1" applyFont="1" applyFill="1" applyBorder="1" applyAlignment="1">
      <alignment vertical="center" shrinkToFit="1"/>
    </xf>
    <xf numFmtId="0" fontId="1" fillId="0" borderId="0" xfId="1" applyFont="1" applyFill="1" applyBorder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Border="1">
      <alignment vertical="center"/>
    </xf>
    <xf numFmtId="0" fontId="1" fillId="0" borderId="16" xfId="1" applyFont="1" applyBorder="1" applyAlignment="1">
      <alignment vertical="center" shrinkToFit="1"/>
    </xf>
    <xf numFmtId="0" fontId="1" fillId="0" borderId="16" xfId="1" applyFont="1" applyBorder="1">
      <alignment vertical="center"/>
    </xf>
    <xf numFmtId="0" fontId="13" fillId="0" borderId="16" xfId="1" applyFont="1" applyBorder="1" applyAlignment="1">
      <alignment horizontal="center" vertical="center" shrinkToFit="1"/>
    </xf>
    <xf numFmtId="0" fontId="2" fillId="0" borderId="0" xfId="1" applyFont="1" applyBorder="1" applyAlignment="1">
      <alignment horizontal="center" vertical="center"/>
    </xf>
    <xf numFmtId="0" fontId="9" fillId="5" borderId="3" xfId="1" applyFont="1" applyFill="1" applyBorder="1">
      <alignment vertical="center"/>
    </xf>
    <xf numFmtId="0" fontId="11" fillId="10" borderId="2" xfId="1" applyFont="1" applyFill="1" applyBorder="1" applyAlignment="1">
      <alignment horizontal="center" vertical="center" shrinkToFit="1"/>
    </xf>
    <xf numFmtId="0" fontId="9" fillId="10" borderId="4" xfId="1" applyFont="1" applyFill="1" applyBorder="1" applyAlignment="1">
      <alignment horizontal="center" vertical="center"/>
    </xf>
    <xf numFmtId="0" fontId="9" fillId="10" borderId="5" xfId="1" applyFont="1" applyFill="1" applyBorder="1" applyAlignment="1">
      <alignment horizontal="center" vertical="center"/>
    </xf>
    <xf numFmtId="0" fontId="9" fillId="11" borderId="2" xfId="1" applyFont="1" applyFill="1" applyBorder="1" applyAlignment="1">
      <alignment horizontal="center" vertical="center"/>
    </xf>
    <xf numFmtId="0" fontId="9" fillId="12" borderId="3" xfId="1" applyFont="1" applyFill="1" applyBorder="1">
      <alignment vertical="center"/>
    </xf>
    <xf numFmtId="0" fontId="9" fillId="11" borderId="4" xfId="1" applyFont="1" applyFill="1" applyBorder="1" applyAlignment="1">
      <alignment horizontal="center" vertical="center"/>
    </xf>
    <xf numFmtId="0" fontId="9" fillId="13" borderId="5" xfId="1" applyFont="1" applyFill="1" applyBorder="1" applyAlignment="1">
      <alignment horizontal="center" vertical="center"/>
    </xf>
    <xf numFmtId="0" fontId="1" fillId="0" borderId="13" xfId="1" applyFont="1" applyBorder="1" applyAlignment="1">
      <alignment vertical="center" shrinkToFit="1"/>
    </xf>
    <xf numFmtId="0" fontId="1" fillId="0" borderId="7" xfId="1" applyFont="1" applyBorder="1">
      <alignment vertical="center"/>
    </xf>
    <xf numFmtId="0" fontId="1" fillId="0" borderId="6" xfId="1" applyFont="1" applyBorder="1" applyAlignment="1">
      <alignment vertical="center" shrinkToFit="1"/>
    </xf>
    <xf numFmtId="0" fontId="1" fillId="0" borderId="6" xfId="1" applyFont="1" applyFill="1" applyBorder="1" applyAlignment="1">
      <alignment vertical="center" shrinkToFit="1"/>
    </xf>
    <xf numFmtId="0" fontId="1" fillId="0" borderId="10" xfId="1" applyFont="1" applyFill="1" applyBorder="1" applyAlignment="1">
      <alignment vertical="center"/>
    </xf>
    <xf numFmtId="0" fontId="13" fillId="0" borderId="11" xfId="1" applyFont="1" applyFill="1" applyBorder="1" applyAlignment="1">
      <alignment horizontal="center" vertical="center"/>
    </xf>
    <xf numFmtId="0" fontId="17" fillId="0" borderId="10" xfId="1" applyFont="1" applyBorder="1">
      <alignment vertical="center"/>
    </xf>
    <xf numFmtId="0" fontId="1" fillId="0" borderId="10" xfId="1" applyFont="1" applyFill="1" applyBorder="1" applyAlignment="1"/>
    <xf numFmtId="0" fontId="13" fillId="0" borderId="11" xfId="1" applyFont="1" applyFill="1" applyBorder="1" applyAlignment="1">
      <alignment horizontal="center" shrinkToFit="1"/>
    </xf>
    <xf numFmtId="0" fontId="1" fillId="0" borderId="6" xfId="1" applyFont="1" applyBorder="1" applyAlignment="1">
      <alignment horizontal="left" vertical="center" shrinkToFit="1"/>
    </xf>
    <xf numFmtId="0" fontId="18" fillId="0" borderId="10" xfId="1" applyFont="1" applyBorder="1" applyAlignment="1">
      <alignment horizontal="left" vertical="center"/>
    </xf>
    <xf numFmtId="0" fontId="18" fillId="0" borderId="10" xfId="1" applyFont="1" applyBorder="1">
      <alignment vertical="center"/>
    </xf>
    <xf numFmtId="0" fontId="1" fillId="0" borderId="25" xfId="1" applyFont="1" applyBorder="1">
      <alignment vertical="center"/>
    </xf>
    <xf numFmtId="0" fontId="13" fillId="0" borderId="26" xfId="1" applyFont="1" applyBorder="1" applyAlignment="1">
      <alignment horizontal="center" vertical="center" shrinkToFit="1"/>
    </xf>
    <xf numFmtId="0" fontId="13" fillId="0" borderId="27" xfId="1" applyFont="1" applyBorder="1" applyAlignment="1">
      <alignment horizontal="center" vertical="center" shrinkToFit="1"/>
    </xf>
    <xf numFmtId="0" fontId="1" fillId="0" borderId="24" xfId="1" applyFont="1" applyBorder="1" applyAlignment="1">
      <alignment vertical="center" shrinkToFit="1"/>
    </xf>
    <xf numFmtId="0" fontId="17" fillId="0" borderId="10" xfId="1" applyFont="1" applyFill="1" applyBorder="1">
      <alignment vertical="center"/>
    </xf>
    <xf numFmtId="0" fontId="1" fillId="0" borderId="24" xfId="1" applyFont="1" applyBorder="1" applyAlignment="1">
      <alignment horizontal="left" vertical="center" shrinkToFit="1"/>
    </xf>
    <xf numFmtId="0" fontId="17" fillId="0" borderId="25" xfId="1" applyFont="1" applyBorder="1">
      <alignment vertical="center"/>
    </xf>
    <xf numFmtId="0" fontId="1" fillId="0" borderId="33" xfId="1" applyFont="1" applyBorder="1" applyAlignment="1">
      <alignment vertical="center" shrinkToFit="1"/>
    </xf>
    <xf numFmtId="0" fontId="2" fillId="0" borderId="6" xfId="1" applyFont="1" applyBorder="1">
      <alignment vertical="center"/>
    </xf>
    <xf numFmtId="0" fontId="13" fillId="0" borderId="11" xfId="1" applyFont="1" applyBorder="1">
      <alignment vertical="center"/>
    </xf>
    <xf numFmtId="0" fontId="1" fillId="0" borderId="34" xfId="1" applyFont="1" applyBorder="1" applyAlignment="1">
      <alignment vertical="center" shrinkToFit="1"/>
    </xf>
    <xf numFmtId="0" fontId="1" fillId="0" borderId="19" xfId="1" applyFont="1" applyBorder="1" applyAlignment="1">
      <alignment vertical="center" shrinkToFit="1"/>
    </xf>
    <xf numFmtId="0" fontId="1" fillId="0" borderId="20" xfId="1" applyFont="1" applyBorder="1">
      <alignment vertical="center"/>
    </xf>
    <xf numFmtId="0" fontId="1" fillId="0" borderId="14" xfId="1" applyFont="1" applyBorder="1" applyAlignment="1">
      <alignment horizontal="center" vertical="center"/>
    </xf>
    <xf numFmtId="0" fontId="1" fillId="0" borderId="15" xfId="1" applyFont="1" applyBorder="1">
      <alignment vertical="center"/>
    </xf>
    <xf numFmtId="0" fontId="1" fillId="0" borderId="14" xfId="1" applyBorder="1" applyAlignment="1">
      <alignment horizontal="center" vertical="center" shrinkToFit="1"/>
    </xf>
    <xf numFmtId="0" fontId="1" fillId="0" borderId="0" xfId="1" applyFont="1" applyBorder="1" applyAlignment="1">
      <alignment vertical="center" shrinkToFit="1"/>
    </xf>
    <xf numFmtId="0" fontId="1" fillId="0" borderId="0" xfId="1" applyFont="1" applyBorder="1">
      <alignment vertical="center"/>
    </xf>
    <xf numFmtId="0" fontId="8" fillId="0" borderId="0" xfId="1" applyFont="1" applyFill="1" applyBorder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>
      <alignment vertical="center"/>
    </xf>
    <xf numFmtId="0" fontId="1" fillId="12" borderId="0" xfId="1" applyFont="1" applyFill="1" applyBorder="1">
      <alignment vertical="center"/>
    </xf>
    <xf numFmtId="0" fontId="19" fillId="0" borderId="0" xfId="1" applyFont="1" applyAlignment="1">
      <alignment horizontal="center" vertical="center"/>
    </xf>
    <xf numFmtId="0" fontId="1" fillId="0" borderId="0" xfId="1" applyFont="1" applyAlignment="1">
      <alignment horizontal="left" vertical="center"/>
    </xf>
    <xf numFmtId="0" fontId="1" fillId="12" borderId="0" xfId="1" applyFont="1" applyFill="1" applyBorder="1" applyAlignment="1">
      <alignment horizontal="left" vertical="center"/>
    </xf>
    <xf numFmtId="0" fontId="1" fillId="13" borderId="0" xfId="1" applyFill="1" applyBorder="1">
      <alignment vertical="center"/>
    </xf>
    <xf numFmtId="0" fontId="1" fillId="0" borderId="0" xfId="1" applyFont="1" applyBorder="1" applyAlignment="1">
      <alignment horizontal="left" vertical="center"/>
    </xf>
    <xf numFmtId="0" fontId="1" fillId="0" borderId="0" xfId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22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7" fillId="0" borderId="0" xfId="1" applyFont="1" applyAlignment="1">
      <alignment horizontal="right"/>
    </xf>
    <xf numFmtId="0" fontId="16" fillId="0" borderId="0" xfId="1" applyFont="1" applyBorder="1" applyAlignment="1">
      <alignment horizontal="left"/>
    </xf>
    <xf numFmtId="0" fontId="16" fillId="0" borderId="1" xfId="1" applyFont="1" applyBorder="1" applyAlignment="1">
      <alignment horizontal="left"/>
    </xf>
    <xf numFmtId="0" fontId="16" fillId="0" borderId="23" xfId="1" applyFont="1" applyFill="1" applyBorder="1" applyAlignment="1">
      <alignment horizontal="left"/>
    </xf>
    <xf numFmtId="0" fontId="16" fillId="0" borderId="0" xfId="1" applyFont="1" applyFill="1" applyBorder="1" applyAlignment="1">
      <alignment horizontal="left"/>
    </xf>
  </cellXfs>
  <cellStyles count="3">
    <cellStyle name="標準" xfId="0" builtinId="0"/>
    <cellStyle name="標準 2" xfId="1"/>
    <cellStyle name="標準_Sheet1" xfId="2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914400</xdr:colOff>
          <xdr:row>1</xdr:row>
          <xdr:rowOff>19050</xdr:rowOff>
        </xdr:from>
        <xdr:to>
          <xdr:col>14</xdr:col>
          <xdr:colOff>161925</xdr:colOff>
          <xdr:row>4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000-0000017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914400</xdr:colOff>
          <xdr:row>1</xdr:row>
          <xdr:rowOff>19050</xdr:rowOff>
        </xdr:from>
        <xdr:to>
          <xdr:col>14</xdr:col>
          <xdr:colOff>123825</xdr:colOff>
          <xdr:row>4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xmlns="" id="{00000000-0008-0000-0000-0000027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914400</xdr:colOff>
          <xdr:row>1</xdr:row>
          <xdr:rowOff>19050</xdr:rowOff>
        </xdr:from>
        <xdr:to>
          <xdr:col>16</xdr:col>
          <xdr:colOff>123825</xdr:colOff>
          <xdr:row>4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7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19</xdr:col>
      <xdr:colOff>326570</xdr:colOff>
      <xdr:row>1</xdr:row>
      <xdr:rowOff>146957</xdr:rowOff>
    </xdr:from>
    <xdr:to>
      <xdr:col>26</xdr:col>
      <xdr:colOff>13607</xdr:colOff>
      <xdr:row>4</xdr:row>
      <xdr:rowOff>28970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10651670" y="327932"/>
          <a:ext cx="4382862" cy="396363"/>
        </a:xfrm>
        <a:prstGeom prst="wedgeRoundRectCallout">
          <a:avLst>
            <a:gd name="adj1" fmla="val -30995"/>
            <a:gd name="adj2" fmla="val 4444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24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令和６年１１月１５日  現在</a:t>
          </a:r>
        </a:p>
      </xdr:txBody>
    </xdr:sp>
    <xdr:clientData/>
  </xdr:twoCellAnchor>
  <xdr:twoCellAnchor>
    <xdr:from>
      <xdr:col>1</xdr:col>
      <xdr:colOff>39460</xdr:colOff>
      <xdr:row>73</xdr:row>
      <xdr:rowOff>228600</xdr:rowOff>
    </xdr:from>
    <xdr:to>
      <xdr:col>1</xdr:col>
      <xdr:colOff>3154135</xdr:colOff>
      <xdr:row>75</xdr:row>
      <xdr:rowOff>104775</xdr:rowOff>
    </xdr:to>
    <xdr:sp macro="" textlink="">
      <xdr:nvSpPr>
        <xdr:cNvPr id="6" name="AutoShape 8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153760" y="17030700"/>
          <a:ext cx="3114675" cy="409575"/>
        </a:xfrm>
        <a:prstGeom prst="horizontalScroll">
          <a:avLst>
            <a:gd name="adj" fmla="val 12500"/>
          </a:avLst>
        </a:prstGeom>
        <a:solidFill>
          <a:srgbClr val="0000FF">
            <a:alpha val="90979"/>
          </a:srgbClr>
        </a:solidFill>
        <a:ln w="9525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1</xdr:col>
      <xdr:colOff>505732</xdr:colOff>
      <xdr:row>74</xdr:row>
      <xdr:rowOff>68942</xdr:rowOff>
    </xdr:from>
    <xdr:to>
      <xdr:col>1</xdr:col>
      <xdr:colOff>2756807</xdr:colOff>
      <xdr:row>74</xdr:row>
      <xdr:rowOff>243566</xdr:rowOff>
    </xdr:to>
    <xdr:sp macro="" textlink="">
      <xdr:nvSpPr>
        <xdr:cNvPr id="7" name="WordArt 14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20032" y="17137742"/>
          <a:ext cx="2251075" cy="174624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720">
              <a:ln w="9525">
                <a:noFill/>
                <a:round/>
                <a:headEnd/>
                <a:tailEnd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5400000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ＭＳ Ｐゴシック"/>
              <a:ea typeface="ＭＳ Ｐゴシック"/>
            </a:rPr>
            <a:t>進学先学校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  <pageSetUpPr fitToPage="1"/>
  </sheetPr>
  <dimension ref="B1:AR221"/>
  <sheetViews>
    <sheetView tabSelected="1" view="pageBreakPreview" zoomScale="70" zoomScaleNormal="100" zoomScaleSheetLayoutView="70" workbookViewId="0">
      <selection activeCell="B30" sqref="B30:I31"/>
    </sheetView>
  </sheetViews>
  <sheetFormatPr defaultColWidth="9" defaultRowHeight="13.5"/>
  <cols>
    <col min="1" max="1" width="1.5" style="1" customWidth="1"/>
    <col min="2" max="2" width="43.625" style="1" customWidth="1"/>
    <col min="3" max="3" width="11.875" style="1" hidden="1" customWidth="1"/>
    <col min="4" max="8" width="3.625" style="1" customWidth="1"/>
    <col min="9" max="9" width="3.625" style="2" customWidth="1"/>
    <col min="10" max="10" width="1.625" style="1" customWidth="1"/>
    <col min="11" max="11" width="43.625" style="1" customWidth="1"/>
    <col min="12" max="12" width="11.5" style="1" hidden="1" customWidth="1"/>
    <col min="13" max="18" width="3.625" style="1" customWidth="1"/>
    <col min="19" max="19" width="1.625" style="1" customWidth="1"/>
    <col min="20" max="20" width="43.625" style="1" customWidth="1"/>
    <col min="21" max="21" width="19.375" style="1" hidden="1" customWidth="1"/>
    <col min="22" max="24" width="3.625" style="1" customWidth="1"/>
    <col min="25" max="25" width="3.5" style="1" customWidth="1"/>
    <col min="26" max="26" width="3.625" style="1" customWidth="1"/>
    <col min="27" max="27" width="3.625" style="2" customWidth="1"/>
    <col min="28" max="28" width="1.625" style="1" customWidth="1"/>
    <col min="29" max="29" width="5" style="1" customWidth="1"/>
    <col min="30" max="30" width="8.625" style="1" customWidth="1"/>
    <col min="31" max="31" width="4.625" style="1" customWidth="1"/>
    <col min="32" max="32" width="3.5" style="1" customWidth="1"/>
    <col min="33" max="33" width="6.625" style="1" customWidth="1"/>
    <col min="34" max="34" width="4.625" style="1" customWidth="1"/>
    <col min="35" max="35" width="3" style="1" customWidth="1"/>
    <col min="36" max="36" width="11.5" style="1" customWidth="1"/>
    <col min="37" max="37" width="22.625" style="1" hidden="1" customWidth="1"/>
    <col min="38" max="38" width="20.875" style="1" customWidth="1"/>
    <col min="39" max="39" width="5.625" style="1" hidden="1" customWidth="1"/>
    <col min="40" max="40" width="20.625" style="1" customWidth="1"/>
    <col min="41" max="42" width="5.625" style="1" customWidth="1"/>
    <col min="43" max="45" width="24.625" style="1" customWidth="1"/>
    <col min="46" max="51" width="6.5" style="1" customWidth="1"/>
    <col min="52" max="16384" width="9" style="1"/>
  </cols>
  <sheetData>
    <row r="1" spans="2:35" ht="14.25" customHeight="1">
      <c r="K1" s="3"/>
    </row>
    <row r="3" spans="2:35">
      <c r="AC3" s="173">
        <f ca="1">NOW()</f>
        <v>45616.706233449077</v>
      </c>
      <c r="AD3" s="174"/>
      <c r="AE3" s="174"/>
      <c r="AF3" s="174"/>
    </row>
    <row r="4" spans="2:35">
      <c r="AC4" s="174"/>
      <c r="AD4" s="174"/>
      <c r="AE4" s="174"/>
      <c r="AF4" s="174"/>
    </row>
    <row r="6" spans="2:35" hidden="1"/>
    <row r="7" spans="2:35" hidden="1"/>
    <row r="8" spans="2:35" hidden="1"/>
    <row r="9" spans="2:35" hidden="1"/>
    <row r="10" spans="2:35" hidden="1"/>
    <row r="11" spans="2:35" hidden="1"/>
    <row r="12" spans="2:35" ht="16.5" hidden="1" customHeight="1"/>
    <row r="13" spans="2:35" ht="16.5" hidden="1" customHeight="1"/>
    <row r="14" spans="2:35" ht="27.75" customHeight="1">
      <c r="B14" s="4" t="s">
        <v>0</v>
      </c>
      <c r="K14" s="175" t="s">
        <v>1</v>
      </c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D14" s="1" t="s">
        <v>2</v>
      </c>
    </row>
    <row r="15" spans="2:35" ht="9" customHeight="1" thickBot="1">
      <c r="T15" s="5"/>
      <c r="U15" s="5"/>
      <c r="V15" s="5"/>
      <c r="W15" s="5"/>
      <c r="X15" s="5"/>
      <c r="Y15" s="5"/>
      <c r="Z15" s="5"/>
      <c r="AA15" s="6"/>
      <c r="AI15" s="1" t="s">
        <v>3</v>
      </c>
    </row>
    <row r="16" spans="2:35" ht="21" customHeight="1" thickBot="1">
      <c r="B16" s="7" t="s">
        <v>4</v>
      </c>
      <c r="C16" s="8" t="s">
        <v>5</v>
      </c>
      <c r="D16" s="9" t="s">
        <v>6</v>
      </c>
      <c r="E16" s="9" t="s">
        <v>7</v>
      </c>
      <c r="F16" s="9" t="s">
        <v>8</v>
      </c>
      <c r="G16" s="9" t="s">
        <v>9</v>
      </c>
      <c r="H16" s="9" t="s">
        <v>10</v>
      </c>
      <c r="I16" s="10" t="s">
        <v>11</v>
      </c>
      <c r="J16" s="11"/>
      <c r="K16" s="12" t="s">
        <v>12</v>
      </c>
      <c r="L16" s="13" t="s">
        <v>13</v>
      </c>
      <c r="M16" s="14" t="s">
        <v>14</v>
      </c>
      <c r="N16" s="14" t="s">
        <v>15</v>
      </c>
      <c r="O16" s="14" t="s">
        <v>16</v>
      </c>
      <c r="P16" s="14" t="s">
        <v>17</v>
      </c>
      <c r="Q16" s="14" t="s">
        <v>18</v>
      </c>
      <c r="R16" s="15" t="s">
        <v>19</v>
      </c>
      <c r="S16" s="11"/>
      <c r="T16" s="16" t="s">
        <v>20</v>
      </c>
      <c r="U16" s="17" t="s">
        <v>21</v>
      </c>
      <c r="V16" s="18" t="s">
        <v>14</v>
      </c>
      <c r="W16" s="18" t="s">
        <v>15</v>
      </c>
      <c r="X16" s="18" t="s">
        <v>16</v>
      </c>
      <c r="Y16" s="18" t="s">
        <v>17</v>
      </c>
      <c r="Z16" s="18" t="s">
        <v>18</v>
      </c>
      <c r="AA16" s="19" t="s">
        <v>19</v>
      </c>
      <c r="AD16" s="1" t="s">
        <v>22</v>
      </c>
      <c r="AE16" s="1">
        <f>SUM(M25,M46,M55,M73,V21,V58)</f>
        <v>28</v>
      </c>
      <c r="AG16" s="1">
        <v>28</v>
      </c>
    </row>
    <row r="17" spans="2:36" ht="21" customHeight="1">
      <c r="B17" s="20" t="s">
        <v>23</v>
      </c>
      <c r="C17" s="21" t="s">
        <v>24</v>
      </c>
      <c r="D17" s="22">
        <v>1</v>
      </c>
      <c r="E17" s="22"/>
      <c r="F17" s="22">
        <v>1</v>
      </c>
      <c r="G17" s="22"/>
      <c r="H17" s="22"/>
      <c r="I17" s="23"/>
      <c r="K17" s="20" t="s">
        <v>25</v>
      </c>
      <c r="L17" s="24" t="s">
        <v>26</v>
      </c>
      <c r="M17" s="25"/>
      <c r="N17" s="25"/>
      <c r="O17" s="25"/>
      <c r="P17" s="25"/>
      <c r="Q17" s="25"/>
      <c r="R17" s="26">
        <v>1</v>
      </c>
      <c r="T17" s="27" t="s">
        <v>27</v>
      </c>
      <c r="U17" s="28" t="s">
        <v>28</v>
      </c>
      <c r="V17" s="29"/>
      <c r="W17" s="29">
        <v>1</v>
      </c>
      <c r="X17" s="29"/>
      <c r="Y17" s="29"/>
      <c r="Z17" s="29"/>
      <c r="AA17" s="30"/>
      <c r="AD17" s="1" t="s">
        <v>29</v>
      </c>
      <c r="AE17" s="1">
        <f>SUM(N25,N46,N55,N73,W21,W58)</f>
        <v>35</v>
      </c>
      <c r="AG17" s="1">
        <v>35</v>
      </c>
    </row>
    <row r="18" spans="2:36" ht="21" customHeight="1">
      <c r="B18" s="20" t="s">
        <v>30</v>
      </c>
      <c r="C18" s="21" t="s">
        <v>31</v>
      </c>
      <c r="D18" s="22"/>
      <c r="E18" s="22">
        <v>1</v>
      </c>
      <c r="F18" s="22"/>
      <c r="G18" s="22"/>
      <c r="H18" s="22"/>
      <c r="I18" s="23"/>
      <c r="K18" s="20" t="s">
        <v>32</v>
      </c>
      <c r="L18" s="24" t="s">
        <v>33</v>
      </c>
      <c r="M18" s="25">
        <v>1</v>
      </c>
      <c r="N18" s="25"/>
      <c r="O18" s="25"/>
      <c r="P18" s="25">
        <v>1</v>
      </c>
      <c r="Q18" s="25"/>
      <c r="R18" s="26"/>
      <c r="T18" s="27" t="s">
        <v>34</v>
      </c>
      <c r="U18" s="28" t="s">
        <v>35</v>
      </c>
      <c r="V18" s="29"/>
      <c r="W18" s="29"/>
      <c r="X18" s="29"/>
      <c r="Y18" s="29"/>
      <c r="Z18" s="29"/>
      <c r="AA18" s="30">
        <v>1</v>
      </c>
      <c r="AD18" s="1" t="s">
        <v>36</v>
      </c>
      <c r="AE18" s="1">
        <f>SUM(O25,O46,O55,O73,X21,X58)</f>
        <v>38</v>
      </c>
      <c r="AG18" s="1">
        <v>38</v>
      </c>
    </row>
    <row r="19" spans="2:36" ht="21" customHeight="1">
      <c r="B19" s="20" t="s">
        <v>37</v>
      </c>
      <c r="C19" s="24" t="s">
        <v>38</v>
      </c>
      <c r="D19" s="25"/>
      <c r="E19" s="25"/>
      <c r="F19" s="25"/>
      <c r="G19" s="25"/>
      <c r="H19" s="25">
        <v>1</v>
      </c>
      <c r="I19" s="26"/>
      <c r="K19" s="20" t="s">
        <v>39</v>
      </c>
      <c r="L19" s="24" t="s">
        <v>40</v>
      </c>
      <c r="M19" s="25"/>
      <c r="N19" s="25">
        <v>1</v>
      </c>
      <c r="O19" s="25"/>
      <c r="P19" s="25">
        <v>1</v>
      </c>
      <c r="Q19" s="25"/>
      <c r="R19" s="26"/>
      <c r="T19" s="27" t="s">
        <v>41</v>
      </c>
      <c r="U19" s="28" t="s">
        <v>42</v>
      </c>
      <c r="V19" s="29">
        <v>1</v>
      </c>
      <c r="W19" s="29"/>
      <c r="X19" s="29"/>
      <c r="Y19" s="29"/>
      <c r="Z19" s="29"/>
      <c r="AA19" s="30"/>
      <c r="AD19" s="1" t="s">
        <v>43</v>
      </c>
      <c r="AE19" s="1">
        <f>SUM(P25,P46,P55,P73,Y21,Y58)</f>
        <v>32</v>
      </c>
      <c r="AG19" s="1">
        <v>33</v>
      </c>
    </row>
    <row r="20" spans="2:36" ht="21" customHeight="1" thickBot="1">
      <c r="B20" s="20" t="s">
        <v>44</v>
      </c>
      <c r="C20" s="24" t="s">
        <v>45</v>
      </c>
      <c r="D20" s="25"/>
      <c r="E20" s="25"/>
      <c r="F20" s="25">
        <v>1</v>
      </c>
      <c r="G20" s="25"/>
      <c r="H20" s="25"/>
      <c r="I20" s="26"/>
      <c r="J20" s="2"/>
      <c r="K20" s="20" t="s">
        <v>46</v>
      </c>
      <c r="L20" s="24" t="s">
        <v>47</v>
      </c>
      <c r="M20" s="25">
        <v>1</v>
      </c>
      <c r="N20" s="25"/>
      <c r="O20" s="25"/>
      <c r="P20" s="25"/>
      <c r="Q20" s="25"/>
      <c r="R20" s="26"/>
      <c r="T20" s="27" t="s">
        <v>48</v>
      </c>
      <c r="U20" s="28" t="s">
        <v>49</v>
      </c>
      <c r="V20" s="29"/>
      <c r="W20" s="29">
        <v>1</v>
      </c>
      <c r="X20" s="29"/>
      <c r="Y20" s="29"/>
      <c r="Z20" s="29"/>
      <c r="AA20" s="30"/>
      <c r="AD20" s="1" t="s">
        <v>50</v>
      </c>
      <c r="AE20" s="1">
        <f>SUM(Q25,Q46,Q55,Q73,Z21,Z58)</f>
        <v>21</v>
      </c>
      <c r="AG20" s="1">
        <v>21</v>
      </c>
    </row>
    <row r="21" spans="2:36" ht="21" customHeight="1" thickTop="1" thickBot="1">
      <c r="B21" s="20" t="s">
        <v>51</v>
      </c>
      <c r="C21" s="24" t="s">
        <v>52</v>
      </c>
      <c r="D21" s="25">
        <v>1</v>
      </c>
      <c r="E21" s="25"/>
      <c r="F21" s="25"/>
      <c r="G21" s="25"/>
      <c r="H21" s="25"/>
      <c r="I21" s="26"/>
      <c r="K21" s="31" t="s">
        <v>53</v>
      </c>
      <c r="L21" s="32" t="s">
        <v>54</v>
      </c>
      <c r="M21" s="25"/>
      <c r="N21" s="25"/>
      <c r="O21" s="25">
        <v>1</v>
      </c>
      <c r="P21" s="25"/>
      <c r="Q21" s="25"/>
      <c r="R21" s="26"/>
      <c r="T21" s="33" t="s">
        <v>55</v>
      </c>
      <c r="U21" s="34">
        <f>SUM(V21:AA21)</f>
        <v>4</v>
      </c>
      <c r="V21" s="35">
        <f>SUM(V17:V20)</f>
        <v>1</v>
      </c>
      <c r="W21" s="35">
        <f>SUM(W17:W20)</f>
        <v>2</v>
      </c>
      <c r="X21" s="35">
        <f t="shared" ref="X21:AA21" si="0">SUM(X18:X20)</f>
        <v>0</v>
      </c>
      <c r="Y21" s="35">
        <f t="shared" si="0"/>
        <v>0</v>
      </c>
      <c r="Z21" s="35">
        <f t="shared" si="0"/>
        <v>0</v>
      </c>
      <c r="AA21" s="35">
        <f t="shared" si="0"/>
        <v>1</v>
      </c>
      <c r="AD21" s="36" t="s">
        <v>56</v>
      </c>
      <c r="AE21" s="36">
        <f>SUM(R25,R46,R55,R73,AA21,AA58)</f>
        <v>27</v>
      </c>
      <c r="AF21" s="36"/>
      <c r="AG21" s="36">
        <v>27</v>
      </c>
      <c r="AH21" s="36"/>
      <c r="AI21" s="36"/>
      <c r="AJ21" s="36"/>
    </row>
    <row r="22" spans="2:36" ht="21" customHeight="1" thickBot="1">
      <c r="B22" s="20" t="s">
        <v>57</v>
      </c>
      <c r="C22" s="32" t="s">
        <v>58</v>
      </c>
      <c r="D22" s="25"/>
      <c r="E22" s="25"/>
      <c r="F22" s="25">
        <v>1</v>
      </c>
      <c r="G22" s="25"/>
      <c r="H22" s="25"/>
      <c r="I22" s="26"/>
      <c r="K22" s="20" t="s">
        <v>59</v>
      </c>
      <c r="L22" s="32" t="s">
        <v>60</v>
      </c>
      <c r="M22" s="25"/>
      <c r="N22" s="25"/>
      <c r="O22" s="25">
        <v>1</v>
      </c>
      <c r="P22" s="25"/>
      <c r="Q22" s="25"/>
      <c r="R22" s="26"/>
      <c r="T22" s="37"/>
      <c r="U22" s="38"/>
      <c r="V22" s="38"/>
      <c r="W22" s="38"/>
      <c r="X22" s="38"/>
      <c r="Y22" s="38"/>
      <c r="Z22" s="38"/>
      <c r="AA22" s="38"/>
      <c r="AE22" s="1">
        <f>SUM(AE16:AE21)</f>
        <v>181</v>
      </c>
      <c r="AG22" s="1">
        <f>SUM(AG16:AG21)</f>
        <v>182</v>
      </c>
      <c r="AJ22" s="39">
        <f>AE22-AG22</f>
        <v>-1</v>
      </c>
    </row>
    <row r="23" spans="2:36" ht="21" customHeight="1" thickBot="1">
      <c r="B23" s="20" t="s">
        <v>61</v>
      </c>
      <c r="C23" s="24" t="s">
        <v>62</v>
      </c>
      <c r="D23" s="25"/>
      <c r="E23" s="25"/>
      <c r="F23" s="25"/>
      <c r="G23" s="25"/>
      <c r="H23" s="25"/>
      <c r="I23" s="26">
        <v>1</v>
      </c>
      <c r="K23" s="20" t="s">
        <v>63</v>
      </c>
      <c r="L23" s="32" t="s">
        <v>64</v>
      </c>
      <c r="M23" s="25"/>
      <c r="N23" s="25">
        <v>1</v>
      </c>
      <c r="O23" s="25"/>
      <c r="P23" s="25"/>
      <c r="Q23" s="25"/>
      <c r="R23" s="26"/>
      <c r="T23" s="40" t="s">
        <v>65</v>
      </c>
      <c r="U23" s="41" t="s">
        <v>13</v>
      </c>
      <c r="V23" s="42" t="s">
        <v>14</v>
      </c>
      <c r="W23" s="42" t="s">
        <v>15</v>
      </c>
      <c r="X23" s="42" t="s">
        <v>16</v>
      </c>
      <c r="Y23" s="42" t="s">
        <v>17</v>
      </c>
      <c r="Z23" s="42" t="s">
        <v>18</v>
      </c>
      <c r="AA23" s="43" t="s">
        <v>19</v>
      </c>
    </row>
    <row r="24" spans="2:36" ht="21" customHeight="1" thickBot="1">
      <c r="B24" s="20" t="s">
        <v>66</v>
      </c>
      <c r="C24" s="32" t="s">
        <v>67</v>
      </c>
      <c r="D24" s="25"/>
      <c r="E24" s="25"/>
      <c r="F24" s="25"/>
      <c r="G24" s="25"/>
      <c r="H24" s="25"/>
      <c r="I24" s="26">
        <v>2</v>
      </c>
      <c r="K24" s="20" t="s">
        <v>68</v>
      </c>
      <c r="L24" s="32" t="s">
        <v>69</v>
      </c>
      <c r="M24" s="25"/>
      <c r="N24" s="25">
        <v>1</v>
      </c>
      <c r="O24" s="25"/>
      <c r="P24" s="25"/>
      <c r="Q24" s="25"/>
      <c r="R24" s="26"/>
      <c r="T24" s="31" t="s">
        <v>70</v>
      </c>
      <c r="U24" s="44" t="s">
        <v>71</v>
      </c>
      <c r="V24" s="45"/>
      <c r="W24" s="45"/>
      <c r="X24" s="45"/>
      <c r="Y24" s="45"/>
      <c r="Z24" s="45">
        <v>1</v>
      </c>
      <c r="AA24" s="46"/>
    </row>
    <row r="25" spans="2:36" ht="21" customHeight="1" thickTop="1" thickBot="1">
      <c r="B25" s="20" t="s">
        <v>72</v>
      </c>
      <c r="C25" s="24" t="s">
        <v>73</v>
      </c>
      <c r="D25" s="25"/>
      <c r="E25" s="25"/>
      <c r="F25" s="25"/>
      <c r="G25" s="25">
        <v>1</v>
      </c>
      <c r="H25" s="25"/>
      <c r="I25" s="26"/>
      <c r="K25" s="47" t="s">
        <v>74</v>
      </c>
      <c r="L25" s="48">
        <f>SUM(M25:R25)</f>
        <v>91</v>
      </c>
      <c r="M25" s="49">
        <f>SUM(M17:M24,D17:D73)</f>
        <v>13</v>
      </c>
      <c r="N25" s="49">
        <f t="shared" ref="N25:R25" si="1">SUM(N17:N24,E17:E73)</f>
        <v>18</v>
      </c>
      <c r="O25" s="49">
        <f t="shared" si="1"/>
        <v>20</v>
      </c>
      <c r="P25" s="49">
        <f t="shared" si="1"/>
        <v>16</v>
      </c>
      <c r="Q25" s="49">
        <f t="shared" si="1"/>
        <v>7</v>
      </c>
      <c r="R25" s="50">
        <f t="shared" si="1"/>
        <v>17</v>
      </c>
      <c r="T25" s="31" t="s">
        <v>75</v>
      </c>
      <c r="U25" s="44" t="s">
        <v>76</v>
      </c>
      <c r="V25" s="45">
        <v>1</v>
      </c>
      <c r="W25" s="45"/>
      <c r="X25" s="45"/>
      <c r="Y25" s="45"/>
      <c r="Z25" s="45"/>
      <c r="AA25" s="46"/>
      <c r="AD25" s="1" t="s">
        <v>77</v>
      </c>
      <c r="AE25" s="1">
        <f>SUM(M46:R46)</f>
        <v>17</v>
      </c>
    </row>
    <row r="26" spans="2:36" ht="21" customHeight="1" thickBot="1">
      <c r="B26" s="31" t="s">
        <v>78</v>
      </c>
      <c r="C26" s="32" t="s">
        <v>79</v>
      </c>
      <c r="D26" s="25"/>
      <c r="E26" s="25"/>
      <c r="F26" s="25"/>
      <c r="G26" s="25">
        <v>1</v>
      </c>
      <c r="H26" s="25"/>
      <c r="I26" s="26"/>
      <c r="K26" s="51"/>
      <c r="L26" s="51"/>
      <c r="M26" s="52"/>
      <c r="N26" s="52"/>
      <c r="O26" s="52"/>
      <c r="P26" s="52"/>
      <c r="Q26" s="52"/>
      <c r="R26" s="52"/>
      <c r="T26" s="31" t="s">
        <v>80</v>
      </c>
      <c r="U26" s="44" t="s">
        <v>81</v>
      </c>
      <c r="V26" s="45"/>
      <c r="W26" s="45"/>
      <c r="X26" s="45"/>
      <c r="Y26" s="45"/>
      <c r="Z26" s="45">
        <v>3</v>
      </c>
      <c r="AA26" s="46"/>
      <c r="AD26" s="1" t="s">
        <v>82</v>
      </c>
      <c r="AE26" s="1">
        <f>SUM(M55:R55)</f>
        <v>7</v>
      </c>
    </row>
    <row r="27" spans="2:36" ht="21" customHeight="1" thickBot="1">
      <c r="B27" s="53" t="s">
        <v>83</v>
      </c>
      <c r="C27" s="24" t="s">
        <v>84</v>
      </c>
      <c r="D27" s="25"/>
      <c r="E27" s="25"/>
      <c r="F27" s="25">
        <v>4</v>
      </c>
      <c r="G27" s="25">
        <v>1</v>
      </c>
      <c r="H27" s="25"/>
      <c r="I27" s="26"/>
      <c r="K27" s="54" t="s">
        <v>85</v>
      </c>
      <c r="L27" s="55" t="s">
        <v>13</v>
      </c>
      <c r="M27" s="56" t="s">
        <v>14</v>
      </c>
      <c r="N27" s="56" t="s">
        <v>15</v>
      </c>
      <c r="O27" s="56" t="s">
        <v>16</v>
      </c>
      <c r="P27" s="56" t="s">
        <v>17</v>
      </c>
      <c r="Q27" s="55" t="s">
        <v>18</v>
      </c>
      <c r="R27" s="57" t="s">
        <v>19</v>
      </c>
      <c r="T27" s="31" t="s">
        <v>86</v>
      </c>
      <c r="U27" s="58" t="s">
        <v>87</v>
      </c>
      <c r="V27" s="59">
        <v>1</v>
      </c>
      <c r="W27" s="60"/>
      <c r="X27" s="60"/>
      <c r="Y27" s="60"/>
      <c r="Z27" s="60"/>
      <c r="AA27" s="61"/>
      <c r="AD27" s="1" t="s">
        <v>88</v>
      </c>
      <c r="AE27" s="1">
        <f>SUM(M73:R73)</f>
        <v>16</v>
      </c>
    </row>
    <row r="28" spans="2:36" ht="21" customHeight="1">
      <c r="B28" s="20" t="s">
        <v>89</v>
      </c>
      <c r="C28" s="24" t="s">
        <v>90</v>
      </c>
      <c r="D28" s="25"/>
      <c r="E28" s="25"/>
      <c r="F28" s="25">
        <v>1</v>
      </c>
      <c r="G28" s="25"/>
      <c r="H28" s="25"/>
      <c r="I28" s="26"/>
      <c r="K28" s="27" t="s">
        <v>91</v>
      </c>
      <c r="L28" s="28" t="s">
        <v>92</v>
      </c>
      <c r="M28" s="22"/>
      <c r="N28" s="22"/>
      <c r="O28" s="22">
        <v>1</v>
      </c>
      <c r="P28" s="22"/>
      <c r="Q28" s="22"/>
      <c r="R28" s="23"/>
      <c r="T28" s="31" t="s">
        <v>93</v>
      </c>
      <c r="U28" s="44" t="s">
        <v>94</v>
      </c>
      <c r="V28" s="45"/>
      <c r="W28" s="45">
        <v>1</v>
      </c>
      <c r="X28" s="45"/>
      <c r="Y28" s="45"/>
      <c r="Z28" s="45"/>
      <c r="AA28" s="46"/>
      <c r="AD28" s="1" t="s">
        <v>95</v>
      </c>
      <c r="AE28" s="1">
        <f>SUM(V21:AA21)</f>
        <v>4</v>
      </c>
    </row>
    <row r="29" spans="2:36" ht="21" customHeight="1">
      <c r="B29" s="20" t="s">
        <v>96</v>
      </c>
      <c r="C29" s="24" t="s">
        <v>97</v>
      </c>
      <c r="D29" s="25"/>
      <c r="E29" s="25"/>
      <c r="F29" s="25">
        <v>1</v>
      </c>
      <c r="G29" s="25"/>
      <c r="H29" s="25"/>
      <c r="I29" s="26"/>
      <c r="K29" s="31" t="s">
        <v>98</v>
      </c>
      <c r="L29" s="44" t="s">
        <v>99</v>
      </c>
      <c r="M29" s="25"/>
      <c r="N29" s="25"/>
      <c r="O29" s="25"/>
      <c r="P29" s="25"/>
      <c r="Q29" s="25"/>
      <c r="R29" s="26">
        <v>1</v>
      </c>
      <c r="T29" s="31" t="s">
        <v>100</v>
      </c>
      <c r="U29" s="44" t="s">
        <v>84</v>
      </c>
      <c r="V29" s="45">
        <v>1</v>
      </c>
      <c r="W29" s="45"/>
      <c r="X29" s="45"/>
      <c r="Y29" s="45"/>
      <c r="Z29" s="45"/>
      <c r="AA29" s="46"/>
      <c r="AD29" s="1" t="s">
        <v>101</v>
      </c>
      <c r="AE29" s="1">
        <f>SUM(V58:AA58)</f>
        <v>46</v>
      </c>
      <c r="AG29" s="1" t="s">
        <v>102</v>
      </c>
      <c r="AH29" s="1">
        <f>SUM(AE25:AE29)</f>
        <v>90</v>
      </c>
    </row>
    <row r="30" spans="2:36" ht="21" customHeight="1">
      <c r="B30" s="20" t="s">
        <v>111</v>
      </c>
      <c r="C30" s="24" t="s">
        <v>112</v>
      </c>
      <c r="D30" s="25"/>
      <c r="E30" s="25">
        <v>1</v>
      </c>
      <c r="F30" s="25"/>
      <c r="G30" s="25"/>
      <c r="H30" s="25"/>
      <c r="I30" s="26"/>
      <c r="K30" s="31" t="s">
        <v>105</v>
      </c>
      <c r="L30" s="44" t="s">
        <v>106</v>
      </c>
      <c r="M30" s="25"/>
      <c r="N30" s="25"/>
      <c r="O30" s="25">
        <v>1</v>
      </c>
      <c r="P30" s="25"/>
      <c r="Q30" s="25"/>
      <c r="R30" s="26"/>
      <c r="T30" s="31" t="s">
        <v>107</v>
      </c>
      <c r="U30" s="44" t="s">
        <v>108</v>
      </c>
      <c r="V30" s="45"/>
      <c r="W30" s="45"/>
      <c r="X30" s="45"/>
      <c r="Y30" s="45"/>
      <c r="Z30" s="45">
        <v>1</v>
      </c>
      <c r="AA30" s="46"/>
      <c r="AD30" s="36" t="s">
        <v>109</v>
      </c>
      <c r="AE30" s="36">
        <f>SUM(M25:R25)</f>
        <v>91</v>
      </c>
      <c r="AF30" s="36"/>
      <c r="AG30" s="36" t="s">
        <v>110</v>
      </c>
      <c r="AH30" s="36">
        <f>SUM(AH29,AE30)</f>
        <v>181</v>
      </c>
      <c r="AI30" s="36"/>
    </row>
    <row r="31" spans="2:36" ht="21" customHeight="1">
      <c r="B31" s="53" t="s">
        <v>103</v>
      </c>
      <c r="C31" s="24" t="s">
        <v>104</v>
      </c>
      <c r="D31" s="25"/>
      <c r="E31" s="25"/>
      <c r="F31" s="25"/>
      <c r="G31" s="25"/>
      <c r="H31" s="25">
        <v>1</v>
      </c>
      <c r="I31" s="26"/>
      <c r="K31" s="31" t="s">
        <v>113</v>
      </c>
      <c r="L31" s="44" t="s">
        <v>114</v>
      </c>
      <c r="M31" s="25">
        <v>1</v>
      </c>
      <c r="N31" s="25"/>
      <c r="O31" s="25"/>
      <c r="P31" s="25"/>
      <c r="Q31" s="25"/>
      <c r="R31" s="26"/>
      <c r="T31" s="31" t="s">
        <v>115</v>
      </c>
      <c r="U31" s="44" t="s">
        <v>116</v>
      </c>
      <c r="V31" s="45">
        <v>1</v>
      </c>
      <c r="W31" s="45"/>
      <c r="X31" s="45"/>
      <c r="Y31" s="45"/>
      <c r="Z31" s="45"/>
      <c r="AA31" s="46"/>
      <c r="AD31" s="1" t="s">
        <v>117</v>
      </c>
      <c r="AE31" s="1">
        <f>SUM(V65:AA65)</f>
        <v>0</v>
      </c>
    </row>
    <row r="32" spans="2:36" ht="21" customHeight="1">
      <c r="B32" s="20" t="s">
        <v>118</v>
      </c>
      <c r="C32" s="24" t="s">
        <v>119</v>
      </c>
      <c r="D32" s="25"/>
      <c r="E32" s="25"/>
      <c r="F32" s="25"/>
      <c r="G32" s="25">
        <v>1</v>
      </c>
      <c r="H32" s="25"/>
      <c r="I32" s="26"/>
      <c r="K32" s="31" t="s">
        <v>120</v>
      </c>
      <c r="L32" s="44" t="s">
        <v>121</v>
      </c>
      <c r="M32" s="25">
        <v>1</v>
      </c>
      <c r="N32" s="25"/>
      <c r="O32" s="25"/>
      <c r="P32" s="25"/>
      <c r="Q32" s="25"/>
      <c r="R32" s="26"/>
      <c r="T32" s="31" t="s">
        <v>122</v>
      </c>
      <c r="U32" s="44" t="s">
        <v>123</v>
      </c>
      <c r="V32" s="45"/>
      <c r="W32" s="45"/>
      <c r="X32" s="45"/>
      <c r="Y32" s="45"/>
      <c r="Z32" s="45"/>
      <c r="AA32" s="46">
        <v>1</v>
      </c>
      <c r="AD32" s="1" t="s">
        <v>124</v>
      </c>
      <c r="AE32" s="1">
        <f>SUM(V73:AA73)</f>
        <v>3</v>
      </c>
    </row>
    <row r="33" spans="2:35" ht="21" customHeight="1">
      <c r="B33" s="20" t="s">
        <v>125</v>
      </c>
      <c r="C33" s="24" t="s">
        <v>126</v>
      </c>
      <c r="D33" s="25"/>
      <c r="E33" s="25"/>
      <c r="F33" s="25"/>
      <c r="G33" s="25"/>
      <c r="H33" s="25"/>
      <c r="I33" s="26">
        <v>2</v>
      </c>
      <c r="K33" s="31" t="s">
        <v>127</v>
      </c>
      <c r="L33" s="44" t="s">
        <v>128</v>
      </c>
      <c r="M33" s="25"/>
      <c r="N33" s="25">
        <v>1</v>
      </c>
      <c r="O33" s="25"/>
      <c r="P33" s="25"/>
      <c r="Q33" s="25"/>
      <c r="R33" s="26"/>
      <c r="T33" s="62" t="s">
        <v>129</v>
      </c>
      <c r="U33" s="44" t="s">
        <v>130</v>
      </c>
      <c r="V33" s="45"/>
      <c r="W33" s="45"/>
      <c r="X33" s="45"/>
      <c r="Y33" s="45">
        <v>2</v>
      </c>
      <c r="Z33" s="45"/>
      <c r="AA33" s="46">
        <v>1</v>
      </c>
      <c r="AD33" s="1" t="s">
        <v>131</v>
      </c>
      <c r="AE33" s="1">
        <f>SUM(V98:AA98)</f>
        <v>19</v>
      </c>
    </row>
    <row r="34" spans="2:35" ht="21" customHeight="1">
      <c r="B34" s="20" t="s">
        <v>132</v>
      </c>
      <c r="C34" s="24" t="s">
        <v>133</v>
      </c>
      <c r="D34" s="25"/>
      <c r="E34" s="25"/>
      <c r="F34" s="25">
        <v>1</v>
      </c>
      <c r="G34" s="25"/>
      <c r="H34" s="25"/>
      <c r="I34" s="26"/>
      <c r="K34" s="31" t="s">
        <v>134</v>
      </c>
      <c r="L34" s="44" t="s">
        <v>135</v>
      </c>
      <c r="M34" s="25"/>
      <c r="N34" s="25"/>
      <c r="O34" s="25">
        <v>1</v>
      </c>
      <c r="P34" s="25"/>
      <c r="Q34" s="25"/>
      <c r="R34" s="26"/>
      <c r="T34" s="31" t="s">
        <v>136</v>
      </c>
      <c r="U34" s="44" t="s">
        <v>137</v>
      </c>
      <c r="V34" s="45"/>
      <c r="W34" s="45">
        <v>1</v>
      </c>
      <c r="X34" s="45"/>
      <c r="Y34" s="45"/>
      <c r="Z34" s="45"/>
      <c r="AA34" s="46"/>
      <c r="AD34" s="36" t="s">
        <v>138</v>
      </c>
      <c r="AE34" s="36">
        <f>SUM(D98:I98,M98:R98)</f>
        <v>3</v>
      </c>
      <c r="AF34" s="36"/>
      <c r="AG34" s="36" t="s">
        <v>139</v>
      </c>
      <c r="AH34" s="36">
        <f>SUM(AE33:AE34)</f>
        <v>22</v>
      </c>
      <c r="AI34" s="36"/>
    </row>
    <row r="35" spans="2:35" ht="21" customHeight="1">
      <c r="B35" s="20" t="s">
        <v>140</v>
      </c>
      <c r="C35" s="24" t="s">
        <v>141</v>
      </c>
      <c r="D35" s="25"/>
      <c r="E35" s="25">
        <v>1</v>
      </c>
      <c r="F35" s="25">
        <v>1</v>
      </c>
      <c r="G35" s="25"/>
      <c r="H35" s="25"/>
      <c r="I35" s="26"/>
      <c r="K35" s="31" t="s">
        <v>142</v>
      </c>
      <c r="L35" s="44" t="s">
        <v>143</v>
      </c>
      <c r="M35" s="25"/>
      <c r="N35" s="25"/>
      <c r="O35" s="25"/>
      <c r="P35" s="25"/>
      <c r="Q35" s="25">
        <v>1</v>
      </c>
      <c r="R35" s="26"/>
      <c r="T35" s="31" t="s">
        <v>144</v>
      </c>
      <c r="U35" s="44" t="s">
        <v>145</v>
      </c>
      <c r="V35" s="45"/>
      <c r="W35" s="45"/>
      <c r="X35" s="45"/>
      <c r="Y35" s="45"/>
      <c r="Z35" s="45"/>
      <c r="AA35" s="46">
        <v>1</v>
      </c>
      <c r="AD35" s="1" t="s">
        <v>146</v>
      </c>
      <c r="AE35" s="1">
        <f>SUM(AE25:AE34)</f>
        <v>206</v>
      </c>
    </row>
    <row r="36" spans="2:35" ht="21" customHeight="1">
      <c r="B36" s="31" t="s">
        <v>147</v>
      </c>
      <c r="C36" s="24" t="s">
        <v>148</v>
      </c>
      <c r="D36" s="25"/>
      <c r="E36" s="25"/>
      <c r="F36" s="25">
        <v>2</v>
      </c>
      <c r="G36" s="25"/>
      <c r="H36" s="25"/>
      <c r="I36" s="26"/>
      <c r="K36" s="31" t="s">
        <v>149</v>
      </c>
      <c r="L36" s="44" t="s">
        <v>150</v>
      </c>
      <c r="M36" s="25"/>
      <c r="N36" s="25"/>
      <c r="O36" s="25"/>
      <c r="P36" s="25"/>
      <c r="Q36" s="25">
        <v>1</v>
      </c>
      <c r="R36" s="26"/>
      <c r="T36" s="62" t="s">
        <v>151</v>
      </c>
      <c r="U36" s="44" t="s">
        <v>152</v>
      </c>
      <c r="V36" s="45"/>
      <c r="W36" s="45"/>
      <c r="X36" s="45"/>
      <c r="Y36" s="45"/>
      <c r="Z36" s="45"/>
      <c r="AA36" s="46">
        <v>1</v>
      </c>
    </row>
    <row r="37" spans="2:35" ht="21" customHeight="1">
      <c r="B37" s="20" t="s">
        <v>153</v>
      </c>
      <c r="C37" s="24" t="s">
        <v>154</v>
      </c>
      <c r="D37" s="25">
        <v>1</v>
      </c>
      <c r="E37" s="25">
        <v>3</v>
      </c>
      <c r="F37" s="25"/>
      <c r="G37" s="25"/>
      <c r="H37" s="25"/>
      <c r="I37" s="26"/>
      <c r="K37" s="31" t="s">
        <v>155</v>
      </c>
      <c r="L37" s="44" t="s">
        <v>156</v>
      </c>
      <c r="M37" s="25"/>
      <c r="N37" s="25"/>
      <c r="O37" s="25">
        <v>1</v>
      </c>
      <c r="P37" s="25"/>
      <c r="Q37" s="25">
        <v>1</v>
      </c>
      <c r="R37" s="26"/>
      <c r="T37" s="31" t="s">
        <v>157</v>
      </c>
      <c r="U37" s="44" t="s">
        <v>158</v>
      </c>
      <c r="V37" s="45"/>
      <c r="W37" s="45">
        <v>1</v>
      </c>
      <c r="X37" s="45">
        <v>3</v>
      </c>
      <c r="Y37" s="45"/>
      <c r="Z37" s="45"/>
      <c r="AA37" s="46"/>
    </row>
    <row r="38" spans="2:35" ht="21" customHeight="1">
      <c r="B38" s="20" t="s">
        <v>159</v>
      </c>
      <c r="C38" s="24" t="s">
        <v>160</v>
      </c>
      <c r="D38" s="25"/>
      <c r="E38" s="25">
        <v>1</v>
      </c>
      <c r="F38" s="25"/>
      <c r="G38" s="25"/>
      <c r="H38" s="25"/>
      <c r="I38" s="26"/>
      <c r="K38" s="63" t="s">
        <v>161</v>
      </c>
      <c r="L38" s="44" t="s">
        <v>162</v>
      </c>
      <c r="M38" s="25"/>
      <c r="N38" s="25"/>
      <c r="O38" s="25"/>
      <c r="P38" s="25"/>
      <c r="Q38" s="25">
        <v>1</v>
      </c>
      <c r="R38" s="26"/>
      <c r="T38" s="31" t="s">
        <v>163</v>
      </c>
      <c r="U38" s="44" t="s">
        <v>164</v>
      </c>
      <c r="V38" s="45"/>
      <c r="W38" s="45"/>
      <c r="X38" s="45"/>
      <c r="Y38" s="45">
        <v>1</v>
      </c>
      <c r="Z38" s="45"/>
      <c r="AA38" s="46"/>
      <c r="AD38" s="1" t="s">
        <v>165</v>
      </c>
      <c r="AE38" s="1">
        <v>4</v>
      </c>
      <c r="AG38" s="1">
        <v>3</v>
      </c>
    </row>
    <row r="39" spans="2:35" ht="21" customHeight="1">
      <c r="B39" s="64" t="s">
        <v>166</v>
      </c>
      <c r="C39" s="21" t="s">
        <v>167</v>
      </c>
      <c r="D39" s="22"/>
      <c r="E39" s="22"/>
      <c r="F39" s="22"/>
      <c r="G39" s="22">
        <v>1</v>
      </c>
      <c r="H39" s="22"/>
      <c r="I39" s="23"/>
      <c r="K39" s="31" t="s">
        <v>168</v>
      </c>
      <c r="L39" s="44" t="s">
        <v>169</v>
      </c>
      <c r="M39" s="25"/>
      <c r="N39" s="25"/>
      <c r="O39" s="25"/>
      <c r="P39" s="25"/>
      <c r="Q39" s="25">
        <v>1</v>
      </c>
      <c r="R39" s="26"/>
      <c r="T39" s="31" t="s">
        <v>170</v>
      </c>
      <c r="U39" s="44" t="s">
        <v>171</v>
      </c>
      <c r="V39" s="45"/>
      <c r="W39" s="45"/>
      <c r="X39" s="45">
        <v>1</v>
      </c>
      <c r="Y39" s="45">
        <v>2</v>
      </c>
      <c r="Z39" s="45"/>
      <c r="AA39" s="46"/>
      <c r="AD39" s="1" t="s">
        <v>172</v>
      </c>
      <c r="AE39" s="1">
        <v>0</v>
      </c>
      <c r="AG39" s="1">
        <v>3</v>
      </c>
    </row>
    <row r="40" spans="2:35" ht="21" customHeight="1">
      <c r="B40" s="31" t="s">
        <v>173</v>
      </c>
      <c r="C40" s="65" t="s">
        <v>174</v>
      </c>
      <c r="D40" s="25"/>
      <c r="E40" s="25"/>
      <c r="F40" s="25"/>
      <c r="G40" s="25"/>
      <c r="H40" s="25"/>
      <c r="I40" s="26">
        <v>1</v>
      </c>
      <c r="K40" s="31" t="s">
        <v>175</v>
      </c>
      <c r="L40" s="44" t="s">
        <v>176</v>
      </c>
      <c r="M40" s="25"/>
      <c r="N40" s="25"/>
      <c r="O40" s="25">
        <v>1</v>
      </c>
      <c r="P40" s="25"/>
      <c r="Q40" s="25"/>
      <c r="R40" s="26"/>
      <c r="T40" s="20" t="s">
        <v>177</v>
      </c>
      <c r="U40" s="44" t="s">
        <v>178</v>
      </c>
      <c r="V40" s="45"/>
      <c r="W40" s="45">
        <v>1</v>
      </c>
      <c r="X40" s="45"/>
      <c r="Y40" s="45"/>
      <c r="Z40" s="45"/>
      <c r="AA40" s="46"/>
      <c r="AD40" s="1" t="s">
        <v>179</v>
      </c>
      <c r="AE40" s="1">
        <v>-1</v>
      </c>
    </row>
    <row r="41" spans="2:35" ht="21" customHeight="1">
      <c r="B41" s="20" t="s">
        <v>180</v>
      </c>
      <c r="C41" s="24" t="s">
        <v>181</v>
      </c>
      <c r="D41" s="25"/>
      <c r="E41" s="25"/>
      <c r="F41" s="25"/>
      <c r="G41" s="25"/>
      <c r="H41" s="25"/>
      <c r="I41" s="26">
        <v>1</v>
      </c>
      <c r="K41" s="31" t="s">
        <v>182</v>
      </c>
      <c r="L41" s="44" t="s">
        <v>183</v>
      </c>
      <c r="M41" s="25"/>
      <c r="N41" s="25"/>
      <c r="O41" s="25"/>
      <c r="P41" s="25"/>
      <c r="Q41" s="25">
        <v>1</v>
      </c>
      <c r="R41" s="26"/>
      <c r="T41" s="20" t="s">
        <v>184</v>
      </c>
      <c r="U41" s="44" t="s">
        <v>185</v>
      </c>
      <c r="V41" s="45"/>
      <c r="W41" s="45">
        <v>2</v>
      </c>
      <c r="X41" s="45"/>
      <c r="Y41" s="45">
        <v>1</v>
      </c>
      <c r="Z41" s="45"/>
      <c r="AA41" s="46"/>
      <c r="AD41" s="1" t="s">
        <v>186</v>
      </c>
      <c r="AE41" s="1">
        <v>6</v>
      </c>
      <c r="AG41" s="1" t="s">
        <v>187</v>
      </c>
      <c r="AH41" s="1">
        <v>240</v>
      </c>
    </row>
    <row r="42" spans="2:35" ht="21" customHeight="1">
      <c r="B42" s="31" t="s">
        <v>188</v>
      </c>
      <c r="C42" s="24" t="s">
        <v>189</v>
      </c>
      <c r="D42" s="25"/>
      <c r="E42" s="25"/>
      <c r="F42" s="25"/>
      <c r="G42" s="25"/>
      <c r="H42" s="25">
        <v>1</v>
      </c>
      <c r="I42" s="66"/>
      <c r="K42" s="31" t="s">
        <v>190</v>
      </c>
      <c r="L42" s="44" t="s">
        <v>191</v>
      </c>
      <c r="M42" s="25"/>
      <c r="N42" s="25"/>
      <c r="O42" s="25">
        <v>1</v>
      </c>
      <c r="P42" s="25"/>
      <c r="Q42" s="25"/>
      <c r="R42" s="26"/>
      <c r="T42" s="20" t="s">
        <v>192</v>
      </c>
      <c r="U42" s="44" t="s">
        <v>193</v>
      </c>
      <c r="V42" s="45"/>
      <c r="W42" s="45"/>
      <c r="X42" s="45"/>
      <c r="Y42" s="45"/>
      <c r="Z42" s="45">
        <v>1</v>
      </c>
      <c r="AA42" s="46"/>
    </row>
    <row r="43" spans="2:35" ht="21" customHeight="1">
      <c r="B43" s="20" t="s">
        <v>194</v>
      </c>
      <c r="C43" s="24" t="s">
        <v>195</v>
      </c>
      <c r="D43" s="25">
        <v>1</v>
      </c>
      <c r="E43" s="25"/>
      <c r="F43" s="25">
        <v>1</v>
      </c>
      <c r="G43" s="25"/>
      <c r="H43" s="25"/>
      <c r="I43" s="26"/>
      <c r="K43" s="31" t="s">
        <v>196</v>
      </c>
      <c r="L43" s="44" t="s">
        <v>197</v>
      </c>
      <c r="M43" s="25"/>
      <c r="N43" s="25">
        <v>1</v>
      </c>
      <c r="O43" s="25"/>
      <c r="P43" s="25"/>
      <c r="Q43" s="25"/>
      <c r="R43" s="26"/>
      <c r="T43" s="31" t="s">
        <v>198</v>
      </c>
      <c r="U43" s="44" t="s">
        <v>199</v>
      </c>
      <c r="V43" s="45"/>
      <c r="W43" s="45"/>
      <c r="X43" s="45"/>
      <c r="Y43" s="45">
        <v>1</v>
      </c>
      <c r="Z43" s="45"/>
      <c r="AA43" s="46"/>
    </row>
    <row r="44" spans="2:35" ht="21" customHeight="1">
      <c r="B44" s="20" t="s">
        <v>200</v>
      </c>
      <c r="C44" s="24" t="s">
        <v>201</v>
      </c>
      <c r="D44" s="25"/>
      <c r="E44" s="25">
        <v>1</v>
      </c>
      <c r="F44" s="25"/>
      <c r="G44" s="25"/>
      <c r="H44" s="25"/>
      <c r="I44" s="26"/>
      <c r="K44" s="31"/>
      <c r="L44" s="44"/>
      <c r="M44" s="25"/>
      <c r="N44" s="25"/>
      <c r="O44" s="25"/>
      <c r="P44" s="25"/>
      <c r="Q44" s="25"/>
      <c r="R44" s="26"/>
      <c r="T44" s="31" t="s">
        <v>202</v>
      </c>
      <c r="U44" s="44" t="s">
        <v>203</v>
      </c>
      <c r="V44" s="45"/>
      <c r="W44" s="45"/>
      <c r="X44" s="25">
        <v>1</v>
      </c>
      <c r="Y44" s="45"/>
      <c r="Z44" s="45"/>
      <c r="AA44" s="46"/>
    </row>
    <row r="45" spans="2:35" ht="21" customHeight="1" thickBot="1">
      <c r="B45" s="20" t="s">
        <v>204</v>
      </c>
      <c r="C45" s="24" t="s">
        <v>205</v>
      </c>
      <c r="D45" s="25"/>
      <c r="E45" s="25"/>
      <c r="F45" s="25"/>
      <c r="G45" s="25"/>
      <c r="H45" s="25"/>
      <c r="I45" s="26">
        <v>1</v>
      </c>
      <c r="K45" s="31"/>
      <c r="L45" s="44"/>
      <c r="M45" s="25"/>
      <c r="N45" s="25"/>
      <c r="O45" s="25"/>
      <c r="P45" s="25"/>
      <c r="Q45" s="25"/>
      <c r="R45" s="26"/>
      <c r="T45" s="31" t="s">
        <v>206</v>
      </c>
      <c r="U45" s="44" t="s">
        <v>207</v>
      </c>
      <c r="V45" s="45"/>
      <c r="W45" s="45"/>
      <c r="X45" s="45"/>
      <c r="Y45" s="45">
        <v>1</v>
      </c>
      <c r="Z45" s="45"/>
      <c r="AA45" s="46"/>
    </row>
    <row r="46" spans="2:35" ht="21" customHeight="1" thickTop="1" thickBot="1">
      <c r="B46" s="20" t="s">
        <v>208</v>
      </c>
      <c r="C46" s="24" t="s">
        <v>209</v>
      </c>
      <c r="D46" s="25"/>
      <c r="E46" s="25"/>
      <c r="F46" s="25"/>
      <c r="G46" s="25"/>
      <c r="H46" s="25">
        <v>1</v>
      </c>
      <c r="I46" s="26"/>
      <c r="K46" s="33" t="s">
        <v>210</v>
      </c>
      <c r="L46" s="34">
        <f>SUM(M46:R46)</f>
        <v>17</v>
      </c>
      <c r="M46" s="35">
        <f>SUM(M28:M45)</f>
        <v>2</v>
      </c>
      <c r="N46" s="35">
        <f t="shared" ref="N46:R46" si="2">SUM(N28:N45)</f>
        <v>2</v>
      </c>
      <c r="O46" s="35">
        <f t="shared" si="2"/>
        <v>6</v>
      </c>
      <c r="P46" s="35">
        <f t="shared" si="2"/>
        <v>0</v>
      </c>
      <c r="Q46" s="35">
        <f t="shared" si="2"/>
        <v>6</v>
      </c>
      <c r="R46" s="35">
        <f t="shared" si="2"/>
        <v>1</v>
      </c>
      <c r="T46" s="31" t="s">
        <v>211</v>
      </c>
      <c r="U46" s="44" t="s">
        <v>212</v>
      </c>
      <c r="V46" s="45"/>
      <c r="W46" s="45"/>
      <c r="X46" s="45"/>
      <c r="Y46" s="45"/>
      <c r="Z46" s="45">
        <v>1</v>
      </c>
      <c r="AA46" s="46"/>
    </row>
    <row r="47" spans="2:35" ht="21" customHeight="1" thickBot="1">
      <c r="B47" s="31" t="s">
        <v>213</v>
      </c>
      <c r="C47" s="24" t="s">
        <v>214</v>
      </c>
      <c r="D47" s="25"/>
      <c r="E47" s="25">
        <v>1</v>
      </c>
      <c r="F47" s="25"/>
      <c r="G47" s="25"/>
      <c r="H47" s="25"/>
      <c r="I47" s="26"/>
      <c r="K47" s="37"/>
      <c r="L47" s="38"/>
      <c r="M47" s="38"/>
      <c r="N47" s="38"/>
      <c r="O47" s="38"/>
      <c r="P47" s="38"/>
      <c r="Q47" s="38"/>
      <c r="R47" s="38"/>
      <c r="T47" s="31" t="s">
        <v>215</v>
      </c>
      <c r="U47" s="44" t="s">
        <v>216</v>
      </c>
      <c r="V47" s="45">
        <v>1</v>
      </c>
      <c r="W47" s="45"/>
      <c r="X47" s="45"/>
      <c r="Y47" s="45"/>
      <c r="Z47" s="45"/>
      <c r="AA47" s="46"/>
    </row>
    <row r="48" spans="2:35" ht="21" customHeight="1" thickBot="1">
      <c r="B48" s="20" t="s">
        <v>217</v>
      </c>
      <c r="C48" s="24" t="s">
        <v>218</v>
      </c>
      <c r="D48" s="25"/>
      <c r="E48" s="25"/>
      <c r="F48" s="25">
        <v>1</v>
      </c>
      <c r="G48" s="25">
        <v>1</v>
      </c>
      <c r="H48" s="25"/>
      <c r="I48" s="26"/>
      <c r="K48" s="67" t="s">
        <v>219</v>
      </c>
      <c r="L48" s="68" t="s">
        <v>13</v>
      </c>
      <c r="M48" s="69" t="s">
        <v>14</v>
      </c>
      <c r="N48" s="69" t="s">
        <v>15</v>
      </c>
      <c r="O48" s="69" t="s">
        <v>16</v>
      </c>
      <c r="P48" s="69" t="s">
        <v>17</v>
      </c>
      <c r="Q48" s="69" t="s">
        <v>18</v>
      </c>
      <c r="R48" s="70" t="s">
        <v>19</v>
      </c>
      <c r="T48" s="31" t="s">
        <v>220</v>
      </c>
      <c r="U48" s="44" t="s">
        <v>221</v>
      </c>
      <c r="V48" s="45"/>
      <c r="W48" s="45">
        <v>1</v>
      </c>
      <c r="X48" s="45"/>
      <c r="Y48" s="45"/>
      <c r="Z48" s="45"/>
      <c r="AA48" s="46"/>
      <c r="AD48" s="36"/>
      <c r="AE48" s="36"/>
      <c r="AF48" s="36"/>
      <c r="AG48" s="36"/>
      <c r="AH48" s="36"/>
    </row>
    <row r="49" spans="2:38" ht="21" customHeight="1">
      <c r="B49" s="20" t="s">
        <v>222</v>
      </c>
      <c r="C49" s="24" t="s">
        <v>223</v>
      </c>
      <c r="D49" s="25">
        <v>1</v>
      </c>
      <c r="E49" s="25"/>
      <c r="F49" s="25"/>
      <c r="G49" s="25">
        <v>1</v>
      </c>
      <c r="H49" s="25"/>
      <c r="I49" s="26"/>
      <c r="K49" s="31" t="s">
        <v>224</v>
      </c>
      <c r="L49" s="44" t="s">
        <v>225</v>
      </c>
      <c r="M49" s="45">
        <v>1</v>
      </c>
      <c r="N49" s="45"/>
      <c r="O49" s="45"/>
      <c r="P49" s="45"/>
      <c r="Q49" s="45"/>
      <c r="R49" s="46"/>
      <c r="T49" s="31" t="s">
        <v>226</v>
      </c>
      <c r="U49" s="44" t="s">
        <v>227</v>
      </c>
      <c r="V49" s="45"/>
      <c r="W49" s="45"/>
      <c r="X49" s="45"/>
      <c r="Y49" s="45">
        <v>1</v>
      </c>
      <c r="Z49" s="45"/>
      <c r="AA49" s="46"/>
      <c r="AJ49" s="39"/>
      <c r="AK49" s="39"/>
    </row>
    <row r="50" spans="2:38" ht="21" customHeight="1">
      <c r="B50" s="20" t="s">
        <v>228</v>
      </c>
      <c r="C50" s="24" t="s">
        <v>229</v>
      </c>
      <c r="D50" s="25"/>
      <c r="E50" s="25"/>
      <c r="F50" s="25"/>
      <c r="G50" s="25"/>
      <c r="H50" s="25">
        <v>1</v>
      </c>
      <c r="I50" s="26"/>
      <c r="K50" s="31" t="s">
        <v>230</v>
      </c>
      <c r="L50" s="44" t="s">
        <v>231</v>
      </c>
      <c r="M50" s="45"/>
      <c r="N50" s="45"/>
      <c r="O50" s="45">
        <v>1</v>
      </c>
      <c r="P50" s="45"/>
      <c r="Q50" s="45"/>
      <c r="R50" s="46"/>
      <c r="T50" s="31" t="s">
        <v>232</v>
      </c>
      <c r="U50" s="44" t="s">
        <v>233</v>
      </c>
      <c r="V50" s="45"/>
      <c r="W50" s="45">
        <v>1</v>
      </c>
      <c r="X50" s="45"/>
      <c r="Y50" s="45"/>
      <c r="Z50" s="45"/>
      <c r="AA50" s="46"/>
      <c r="AJ50" s="39"/>
      <c r="AK50" s="39"/>
    </row>
    <row r="51" spans="2:38" ht="21" customHeight="1">
      <c r="B51" s="20" t="s">
        <v>234</v>
      </c>
      <c r="C51" s="24" t="s">
        <v>235</v>
      </c>
      <c r="D51" s="25">
        <v>1</v>
      </c>
      <c r="E51" s="25"/>
      <c r="F51" s="25">
        <v>1</v>
      </c>
      <c r="G51" s="25"/>
      <c r="H51" s="25"/>
      <c r="I51" s="26"/>
      <c r="K51" s="31" t="s">
        <v>236</v>
      </c>
      <c r="L51" s="44" t="s">
        <v>237</v>
      </c>
      <c r="M51" s="45"/>
      <c r="N51" s="45"/>
      <c r="O51" s="45">
        <v>1</v>
      </c>
      <c r="P51" s="45"/>
      <c r="Q51" s="45"/>
      <c r="R51" s="46"/>
      <c r="T51" s="31" t="s">
        <v>238</v>
      </c>
      <c r="U51" s="44" t="s">
        <v>239</v>
      </c>
      <c r="V51" s="45">
        <v>1</v>
      </c>
      <c r="W51" s="45"/>
      <c r="X51" s="45"/>
      <c r="Y51" s="45"/>
      <c r="Z51" s="45"/>
      <c r="AA51" s="46"/>
      <c r="AJ51" s="39"/>
      <c r="AK51" s="39"/>
      <c r="AL51" s="39"/>
    </row>
    <row r="52" spans="2:38" ht="21" customHeight="1">
      <c r="B52" s="20" t="s">
        <v>240</v>
      </c>
      <c r="C52" s="24" t="s">
        <v>241</v>
      </c>
      <c r="D52" s="25"/>
      <c r="E52" s="25"/>
      <c r="F52" s="25"/>
      <c r="G52" s="25"/>
      <c r="H52" s="25">
        <v>1</v>
      </c>
      <c r="I52" s="26"/>
      <c r="K52" s="31" t="s">
        <v>242</v>
      </c>
      <c r="L52" s="44" t="s">
        <v>243</v>
      </c>
      <c r="M52" s="45">
        <v>1</v>
      </c>
      <c r="N52" s="45"/>
      <c r="O52" s="45"/>
      <c r="P52" s="45"/>
      <c r="Q52" s="45"/>
      <c r="R52" s="46"/>
      <c r="T52" s="31" t="s">
        <v>244</v>
      </c>
      <c r="U52" s="44" t="s">
        <v>245</v>
      </c>
      <c r="V52" s="45"/>
      <c r="W52" s="45">
        <v>2</v>
      </c>
      <c r="X52" s="45"/>
      <c r="Y52" s="45"/>
      <c r="Z52" s="45"/>
      <c r="AA52" s="46"/>
      <c r="AJ52" s="39"/>
      <c r="AK52" s="39"/>
      <c r="AL52" s="39"/>
    </row>
    <row r="53" spans="2:38" ht="21" customHeight="1">
      <c r="B53" s="20" t="s">
        <v>246</v>
      </c>
      <c r="C53" s="24" t="s">
        <v>247</v>
      </c>
      <c r="D53" s="25"/>
      <c r="E53" s="25"/>
      <c r="F53" s="25"/>
      <c r="G53" s="25">
        <v>1</v>
      </c>
      <c r="H53" s="25"/>
      <c r="I53" s="26"/>
      <c r="K53" s="31" t="s">
        <v>248</v>
      </c>
      <c r="L53" s="44" t="s">
        <v>249</v>
      </c>
      <c r="M53" s="45"/>
      <c r="N53" s="45">
        <v>1</v>
      </c>
      <c r="O53" s="45"/>
      <c r="P53" s="45"/>
      <c r="Q53" s="45"/>
      <c r="R53" s="46"/>
      <c r="T53" s="31" t="s">
        <v>250</v>
      </c>
      <c r="U53" s="44" t="s">
        <v>251</v>
      </c>
      <c r="V53" s="45"/>
      <c r="W53" s="45"/>
      <c r="X53" s="45">
        <v>1</v>
      </c>
      <c r="Y53" s="45"/>
      <c r="Z53" s="45"/>
      <c r="AA53" s="46"/>
      <c r="AJ53" s="39"/>
      <c r="AK53" s="39"/>
      <c r="AL53" s="39"/>
    </row>
    <row r="54" spans="2:38" ht="21" customHeight="1" thickBot="1">
      <c r="B54" s="31" t="s">
        <v>252</v>
      </c>
      <c r="C54" s="32" t="s">
        <v>253</v>
      </c>
      <c r="D54" s="25"/>
      <c r="E54" s="25">
        <v>1</v>
      </c>
      <c r="F54" s="25"/>
      <c r="G54" s="25"/>
      <c r="H54" s="25"/>
      <c r="I54" s="26"/>
      <c r="K54" s="31" t="s">
        <v>254</v>
      </c>
      <c r="L54" s="44" t="s">
        <v>255</v>
      </c>
      <c r="M54" s="45">
        <v>2</v>
      </c>
      <c r="N54" s="45"/>
      <c r="O54" s="45"/>
      <c r="P54" s="45"/>
      <c r="Q54" s="45"/>
      <c r="R54" s="46"/>
      <c r="T54" s="31" t="s">
        <v>256</v>
      </c>
      <c r="U54" s="44" t="s">
        <v>257</v>
      </c>
      <c r="V54" s="45"/>
      <c r="W54" s="45"/>
      <c r="X54" s="45"/>
      <c r="Y54" s="45"/>
      <c r="Z54" s="45"/>
      <c r="AA54" s="46">
        <v>1</v>
      </c>
      <c r="AJ54" s="39"/>
      <c r="AK54" s="39"/>
      <c r="AL54" s="39"/>
    </row>
    <row r="55" spans="2:38" ht="21" customHeight="1" thickTop="1" thickBot="1">
      <c r="B55" s="20" t="s">
        <v>258</v>
      </c>
      <c r="C55" s="24" t="s">
        <v>259</v>
      </c>
      <c r="D55" s="25"/>
      <c r="E55" s="25"/>
      <c r="F55" s="25"/>
      <c r="G55" s="25"/>
      <c r="H55" s="25">
        <v>1</v>
      </c>
      <c r="I55" s="26"/>
      <c r="K55" s="33" t="s">
        <v>260</v>
      </c>
      <c r="L55" s="34">
        <f>SUM(M55:R55)</f>
        <v>7</v>
      </c>
      <c r="M55" s="71">
        <f>SUM(M48:M54)</f>
        <v>4</v>
      </c>
      <c r="N55" s="71">
        <f t="shared" ref="N55:R55" si="3">SUM(N48:N54)</f>
        <v>1</v>
      </c>
      <c r="O55" s="71">
        <f t="shared" si="3"/>
        <v>2</v>
      </c>
      <c r="P55" s="71">
        <f t="shared" si="3"/>
        <v>0</v>
      </c>
      <c r="Q55" s="71">
        <f t="shared" si="3"/>
        <v>0</v>
      </c>
      <c r="R55" s="72">
        <f t="shared" si="3"/>
        <v>0</v>
      </c>
      <c r="T55" s="31" t="s">
        <v>261</v>
      </c>
      <c r="U55" s="44" t="s">
        <v>262</v>
      </c>
      <c r="V55" s="45"/>
      <c r="W55" s="45"/>
      <c r="X55" s="45"/>
      <c r="Y55" s="45"/>
      <c r="Z55" s="45"/>
      <c r="AA55" s="46">
        <v>1</v>
      </c>
      <c r="AJ55" s="39"/>
      <c r="AK55" s="39"/>
      <c r="AL55" s="39"/>
    </row>
    <row r="56" spans="2:38" ht="21" customHeight="1" thickBot="1">
      <c r="B56" s="20" t="s">
        <v>263</v>
      </c>
      <c r="C56" s="24" t="s">
        <v>264</v>
      </c>
      <c r="D56" s="25"/>
      <c r="E56" s="25">
        <v>1</v>
      </c>
      <c r="F56" s="25"/>
      <c r="G56" s="25"/>
      <c r="H56" s="25"/>
      <c r="I56" s="26"/>
      <c r="T56" s="31" t="s">
        <v>265</v>
      </c>
      <c r="U56" s="44" t="s">
        <v>266</v>
      </c>
      <c r="V56" s="45"/>
      <c r="W56" s="45"/>
      <c r="X56" s="45">
        <v>1</v>
      </c>
      <c r="Y56" s="45"/>
      <c r="Z56" s="45"/>
      <c r="AA56" s="46"/>
      <c r="AJ56" s="39"/>
      <c r="AK56" s="39"/>
      <c r="AL56" s="39"/>
    </row>
    <row r="57" spans="2:38" ht="21" customHeight="1" thickBot="1">
      <c r="B57" s="20" t="s">
        <v>267</v>
      </c>
      <c r="C57" s="24" t="s">
        <v>268</v>
      </c>
      <c r="D57" s="25"/>
      <c r="E57" s="25">
        <v>1</v>
      </c>
      <c r="F57" s="25"/>
      <c r="G57" s="25"/>
      <c r="H57" s="25"/>
      <c r="I57" s="26"/>
      <c r="K57" s="73" t="s">
        <v>269</v>
      </c>
      <c r="L57" s="74" t="s">
        <v>13</v>
      </c>
      <c r="M57" s="75" t="s">
        <v>14</v>
      </c>
      <c r="N57" s="75" t="s">
        <v>15</v>
      </c>
      <c r="O57" s="75" t="s">
        <v>16</v>
      </c>
      <c r="P57" s="75" t="s">
        <v>17</v>
      </c>
      <c r="Q57" s="75" t="s">
        <v>18</v>
      </c>
      <c r="R57" s="76" t="s">
        <v>19</v>
      </c>
      <c r="T57" s="31" t="s">
        <v>270</v>
      </c>
      <c r="U57" s="44" t="s">
        <v>271</v>
      </c>
      <c r="V57" s="45"/>
      <c r="W57" s="45"/>
      <c r="X57" s="45"/>
      <c r="Y57" s="45">
        <v>1</v>
      </c>
      <c r="Z57" s="45"/>
      <c r="AA57" s="46"/>
    </row>
    <row r="58" spans="2:38" ht="21" customHeight="1" thickTop="1" thickBot="1">
      <c r="B58" s="77" t="s">
        <v>272</v>
      </c>
      <c r="C58" s="24" t="s">
        <v>273</v>
      </c>
      <c r="D58" s="25">
        <v>1</v>
      </c>
      <c r="E58" s="25"/>
      <c r="F58" s="25"/>
      <c r="G58" s="25">
        <v>1</v>
      </c>
      <c r="H58" s="25"/>
      <c r="I58" s="26"/>
      <c r="K58" s="20" t="s">
        <v>274</v>
      </c>
      <c r="L58" s="44" t="s">
        <v>275</v>
      </c>
      <c r="M58" s="45"/>
      <c r="N58" s="45"/>
      <c r="O58" s="45"/>
      <c r="P58" s="45"/>
      <c r="Q58" s="45"/>
      <c r="R58" s="46">
        <v>1</v>
      </c>
      <c r="T58" s="78" t="s">
        <v>276</v>
      </c>
      <c r="U58" s="34">
        <v>44</v>
      </c>
      <c r="V58" s="79">
        <f>SUM(V24:V57)</f>
        <v>6</v>
      </c>
      <c r="W58" s="79">
        <f t="shared" ref="W58:AA58" si="4">SUM(W24:W57)</f>
        <v>10</v>
      </c>
      <c r="X58" s="79">
        <f t="shared" si="4"/>
        <v>7</v>
      </c>
      <c r="Y58" s="79">
        <f t="shared" si="4"/>
        <v>10</v>
      </c>
      <c r="Z58" s="79">
        <f t="shared" si="4"/>
        <v>7</v>
      </c>
      <c r="AA58" s="80">
        <f t="shared" si="4"/>
        <v>6</v>
      </c>
    </row>
    <row r="59" spans="2:38" ht="21" customHeight="1">
      <c r="B59" s="20" t="s">
        <v>277</v>
      </c>
      <c r="C59" s="24" t="s">
        <v>278</v>
      </c>
      <c r="D59" s="25"/>
      <c r="E59" s="25"/>
      <c r="F59" s="25"/>
      <c r="G59" s="25"/>
      <c r="H59" s="25"/>
      <c r="I59" s="26">
        <v>1</v>
      </c>
      <c r="K59" s="20" t="s">
        <v>279</v>
      </c>
      <c r="L59" s="44" t="s">
        <v>280</v>
      </c>
      <c r="M59" s="45"/>
      <c r="N59" s="45"/>
      <c r="O59" s="45">
        <v>1</v>
      </c>
      <c r="P59" s="45"/>
      <c r="Q59" s="45"/>
      <c r="R59" s="46"/>
      <c r="T59" s="176" t="s">
        <v>281</v>
      </c>
      <c r="U59" s="81"/>
      <c r="V59" s="82"/>
      <c r="W59" s="82"/>
      <c r="X59" s="82"/>
      <c r="Y59" s="82"/>
      <c r="Z59" s="82"/>
      <c r="AA59" s="82"/>
    </row>
    <row r="60" spans="2:38" ht="21" customHeight="1" thickBot="1">
      <c r="B60" s="20" t="s">
        <v>282</v>
      </c>
      <c r="C60" s="24" t="s">
        <v>283</v>
      </c>
      <c r="D60" s="25"/>
      <c r="E60" s="25"/>
      <c r="F60" s="25"/>
      <c r="G60" s="25"/>
      <c r="H60" s="25"/>
      <c r="I60" s="26">
        <v>2</v>
      </c>
      <c r="K60" s="20" t="s">
        <v>284</v>
      </c>
      <c r="L60" s="44" t="s">
        <v>285</v>
      </c>
      <c r="M60" s="45"/>
      <c r="N60" s="45"/>
      <c r="O60" s="45"/>
      <c r="P60" s="45"/>
      <c r="Q60" s="45">
        <v>1</v>
      </c>
      <c r="R60" s="46"/>
      <c r="T60" s="177"/>
    </row>
    <row r="61" spans="2:38" ht="21" customHeight="1" thickBot="1">
      <c r="B61" s="20" t="s">
        <v>286</v>
      </c>
      <c r="C61" s="24" t="s">
        <v>287</v>
      </c>
      <c r="D61" s="25"/>
      <c r="E61" s="25"/>
      <c r="F61" s="25"/>
      <c r="G61" s="25"/>
      <c r="H61" s="25"/>
      <c r="I61" s="26">
        <v>2</v>
      </c>
      <c r="K61" s="20" t="s">
        <v>288</v>
      </c>
      <c r="L61" s="44" t="s">
        <v>289</v>
      </c>
      <c r="M61" s="45"/>
      <c r="N61" s="45"/>
      <c r="O61" s="45"/>
      <c r="P61" s="45">
        <v>1</v>
      </c>
      <c r="Q61" s="45"/>
      <c r="R61" s="46"/>
      <c r="T61" s="83" t="s">
        <v>290</v>
      </c>
      <c r="U61" s="84" t="s">
        <v>291</v>
      </c>
      <c r="V61" s="85" t="s">
        <v>14</v>
      </c>
      <c r="W61" s="85" t="s">
        <v>15</v>
      </c>
      <c r="X61" s="85" t="s">
        <v>16</v>
      </c>
      <c r="Y61" s="85" t="s">
        <v>17</v>
      </c>
      <c r="Z61" s="85" t="s">
        <v>18</v>
      </c>
      <c r="AA61" s="86" t="s">
        <v>19</v>
      </c>
    </row>
    <row r="62" spans="2:38" ht="21" customHeight="1">
      <c r="B62" s="20" t="s">
        <v>292</v>
      </c>
      <c r="C62" s="24" t="s">
        <v>293</v>
      </c>
      <c r="D62" s="25"/>
      <c r="E62" s="25"/>
      <c r="F62" s="25"/>
      <c r="G62" s="25">
        <v>1</v>
      </c>
      <c r="H62" s="25"/>
      <c r="I62" s="26"/>
      <c r="K62" s="20" t="s">
        <v>294</v>
      </c>
      <c r="L62" s="44" t="s">
        <v>295</v>
      </c>
      <c r="M62" s="45"/>
      <c r="N62" s="45"/>
      <c r="O62" s="45"/>
      <c r="P62" s="45"/>
      <c r="Q62" s="45"/>
      <c r="R62" s="46">
        <v>1</v>
      </c>
      <c r="T62" s="87"/>
      <c r="U62" s="44"/>
      <c r="V62" s="45"/>
      <c r="W62" s="45"/>
      <c r="X62" s="45"/>
      <c r="Y62" s="45"/>
      <c r="Z62" s="45"/>
      <c r="AA62" s="46"/>
    </row>
    <row r="63" spans="2:38" ht="21" customHeight="1">
      <c r="B63" s="20" t="s">
        <v>296</v>
      </c>
      <c r="C63" s="24" t="s">
        <v>297</v>
      </c>
      <c r="D63" s="25"/>
      <c r="E63" s="25"/>
      <c r="F63" s="25"/>
      <c r="G63" s="25">
        <v>3</v>
      </c>
      <c r="H63" s="25"/>
      <c r="I63" s="26"/>
      <c r="K63" s="31" t="s">
        <v>298</v>
      </c>
      <c r="L63" s="44" t="s">
        <v>299</v>
      </c>
      <c r="M63" s="45"/>
      <c r="N63" s="45"/>
      <c r="O63" s="45">
        <v>1</v>
      </c>
      <c r="P63" s="45"/>
      <c r="Q63" s="45"/>
      <c r="R63" s="46"/>
      <c r="T63" s="87"/>
      <c r="U63" s="44"/>
      <c r="V63" s="45"/>
      <c r="W63" s="45"/>
      <c r="X63" s="45"/>
      <c r="Y63" s="45"/>
      <c r="Z63" s="45"/>
      <c r="AA63" s="46"/>
    </row>
    <row r="64" spans="2:38" ht="21" customHeight="1" thickBot="1">
      <c r="B64" s="20" t="s">
        <v>300</v>
      </c>
      <c r="C64" s="24" t="s">
        <v>301</v>
      </c>
      <c r="D64" s="25"/>
      <c r="E64" s="25"/>
      <c r="F64" s="25">
        <v>1</v>
      </c>
      <c r="G64" s="25"/>
      <c r="H64" s="25"/>
      <c r="I64" s="26"/>
      <c r="K64" s="31" t="s">
        <v>302</v>
      </c>
      <c r="L64" s="44" t="s">
        <v>303</v>
      </c>
      <c r="M64" s="45"/>
      <c r="N64" s="45">
        <v>1</v>
      </c>
      <c r="O64" s="45"/>
      <c r="P64" s="45"/>
      <c r="Q64" s="45"/>
      <c r="R64" s="46"/>
      <c r="T64" s="88"/>
      <c r="U64" s="89"/>
      <c r="V64" s="90"/>
      <c r="W64" s="90"/>
      <c r="X64" s="90"/>
      <c r="Y64" s="90"/>
      <c r="Z64" s="90"/>
      <c r="AA64" s="91"/>
    </row>
    <row r="65" spans="2:28" ht="21" customHeight="1" thickTop="1" thickBot="1">
      <c r="B65" s="20" t="s">
        <v>304</v>
      </c>
      <c r="C65" s="24" t="s">
        <v>305</v>
      </c>
      <c r="D65" s="25">
        <v>1</v>
      </c>
      <c r="E65" s="25"/>
      <c r="F65" s="25"/>
      <c r="G65" s="25"/>
      <c r="H65" s="25"/>
      <c r="I65" s="26"/>
      <c r="K65" s="31" t="s">
        <v>306</v>
      </c>
      <c r="L65" s="44" t="s">
        <v>307</v>
      </c>
      <c r="M65" s="45"/>
      <c r="N65" s="45"/>
      <c r="O65" s="45"/>
      <c r="P65" s="45">
        <v>1</v>
      </c>
      <c r="Q65" s="45"/>
      <c r="R65" s="46"/>
      <c r="T65" s="33" t="s">
        <v>308</v>
      </c>
      <c r="U65" s="34"/>
      <c r="V65" s="71">
        <f t="shared" ref="V65:AA65" si="5">SUM(V61:V64)</f>
        <v>0</v>
      </c>
      <c r="W65" s="71">
        <f t="shared" si="5"/>
        <v>0</v>
      </c>
      <c r="X65" s="71">
        <f t="shared" si="5"/>
        <v>0</v>
      </c>
      <c r="Y65" s="71">
        <f t="shared" si="5"/>
        <v>0</v>
      </c>
      <c r="Z65" s="71">
        <f t="shared" si="5"/>
        <v>0</v>
      </c>
      <c r="AA65" s="72">
        <f t="shared" si="5"/>
        <v>0</v>
      </c>
    </row>
    <row r="66" spans="2:28" ht="21" customHeight="1">
      <c r="B66" s="20" t="s">
        <v>309</v>
      </c>
      <c r="C66" s="24" t="s">
        <v>310</v>
      </c>
      <c r="D66" s="25"/>
      <c r="E66" s="25"/>
      <c r="F66" s="25"/>
      <c r="G66" s="25">
        <v>1</v>
      </c>
      <c r="H66" s="25"/>
      <c r="I66" s="26"/>
      <c r="K66" s="31" t="s">
        <v>311</v>
      </c>
      <c r="L66" s="44" t="s">
        <v>312</v>
      </c>
      <c r="M66" s="45"/>
      <c r="N66" s="45"/>
      <c r="O66" s="45">
        <v>1</v>
      </c>
      <c r="P66" s="45"/>
      <c r="Q66" s="45"/>
      <c r="R66" s="46"/>
      <c r="T66" s="178" t="s">
        <v>313</v>
      </c>
    </row>
    <row r="67" spans="2:28" ht="21" customHeight="1" thickBot="1">
      <c r="B67" s="31" t="s">
        <v>314</v>
      </c>
      <c r="C67" s="24" t="s">
        <v>315</v>
      </c>
      <c r="D67" s="25">
        <v>1</v>
      </c>
      <c r="E67" s="25"/>
      <c r="F67" s="25"/>
      <c r="G67" s="25"/>
      <c r="H67" s="25"/>
      <c r="I67" s="26"/>
      <c r="K67" s="92" t="s">
        <v>316</v>
      </c>
      <c r="L67" s="44" t="s">
        <v>317</v>
      </c>
      <c r="M67" s="45"/>
      <c r="N67" s="45"/>
      <c r="O67" s="45"/>
      <c r="P67" s="45">
        <v>1</v>
      </c>
      <c r="Q67" s="45"/>
      <c r="R67" s="46"/>
      <c r="T67" s="179"/>
    </row>
    <row r="68" spans="2:28" ht="21" customHeight="1" thickBot="1">
      <c r="B68" s="20" t="s">
        <v>318</v>
      </c>
      <c r="C68" s="24" t="s">
        <v>319</v>
      </c>
      <c r="D68" s="25"/>
      <c r="E68" s="25">
        <v>1</v>
      </c>
      <c r="F68" s="25"/>
      <c r="G68" s="25"/>
      <c r="H68" s="25"/>
      <c r="I68" s="26"/>
      <c r="K68" s="92" t="s">
        <v>320</v>
      </c>
      <c r="L68" s="44" t="s">
        <v>321</v>
      </c>
      <c r="M68" s="45">
        <v>1</v>
      </c>
      <c r="N68" s="45">
        <v>1</v>
      </c>
      <c r="O68" s="45"/>
      <c r="P68" s="45">
        <v>1</v>
      </c>
      <c r="Q68" s="45"/>
      <c r="R68" s="46"/>
      <c r="T68" s="93" t="s">
        <v>322</v>
      </c>
      <c r="U68" s="94" t="s">
        <v>13</v>
      </c>
      <c r="V68" s="95" t="s">
        <v>14</v>
      </c>
      <c r="W68" s="95" t="s">
        <v>15</v>
      </c>
      <c r="X68" s="95" t="s">
        <v>16</v>
      </c>
      <c r="Y68" s="95" t="s">
        <v>17</v>
      </c>
      <c r="Z68" s="95" t="s">
        <v>18</v>
      </c>
      <c r="AA68" s="96" t="s">
        <v>19</v>
      </c>
    </row>
    <row r="69" spans="2:28" ht="21" customHeight="1">
      <c r="B69" s="31" t="s">
        <v>323</v>
      </c>
      <c r="C69" s="24" t="s">
        <v>324</v>
      </c>
      <c r="D69" s="25">
        <v>1</v>
      </c>
      <c r="E69" s="25"/>
      <c r="F69" s="25"/>
      <c r="G69" s="25"/>
      <c r="H69" s="25"/>
      <c r="I69" s="26"/>
      <c r="K69" s="92" t="s">
        <v>325</v>
      </c>
      <c r="L69" s="44" t="s">
        <v>326</v>
      </c>
      <c r="M69" s="45"/>
      <c r="N69" s="45"/>
      <c r="O69" s="45"/>
      <c r="P69" s="45">
        <v>1</v>
      </c>
      <c r="Q69" s="45"/>
      <c r="R69" s="46"/>
      <c r="T69" s="87" t="s">
        <v>327</v>
      </c>
      <c r="U69" s="44"/>
      <c r="V69" s="97">
        <v>1</v>
      </c>
      <c r="W69" s="97"/>
      <c r="X69" s="97"/>
      <c r="Y69" s="97">
        <v>1</v>
      </c>
      <c r="Z69" s="97"/>
      <c r="AA69" s="98"/>
    </row>
    <row r="70" spans="2:28" ht="21" customHeight="1">
      <c r="B70" s="99" t="s">
        <v>328</v>
      </c>
      <c r="C70" s="100" t="s">
        <v>329</v>
      </c>
      <c r="D70" s="101"/>
      <c r="E70" s="101">
        <v>2</v>
      </c>
      <c r="F70" s="101"/>
      <c r="G70" s="101"/>
      <c r="H70" s="101"/>
      <c r="I70" s="102"/>
      <c r="J70" s="103"/>
      <c r="K70" s="92" t="s">
        <v>330</v>
      </c>
      <c r="L70" s="44" t="s">
        <v>191</v>
      </c>
      <c r="M70" s="45">
        <v>1</v>
      </c>
      <c r="N70" s="45"/>
      <c r="O70" s="45"/>
      <c r="P70" s="45"/>
      <c r="Q70" s="45"/>
      <c r="R70" s="46"/>
      <c r="T70" s="87" t="s">
        <v>331</v>
      </c>
      <c r="U70" s="44"/>
      <c r="V70" s="97"/>
      <c r="W70" s="97"/>
      <c r="X70" s="97"/>
      <c r="Y70" s="97">
        <v>1</v>
      </c>
      <c r="Z70" s="97"/>
      <c r="AA70" s="98"/>
    </row>
    <row r="71" spans="2:28" ht="21" customHeight="1">
      <c r="B71" s="20" t="s">
        <v>332</v>
      </c>
      <c r="C71" s="24" t="s">
        <v>333</v>
      </c>
      <c r="D71" s="104"/>
      <c r="E71" s="104"/>
      <c r="F71" s="104">
        <v>1</v>
      </c>
      <c r="G71" s="104"/>
      <c r="H71" s="104"/>
      <c r="I71" s="26"/>
      <c r="K71" s="92" t="s">
        <v>334</v>
      </c>
      <c r="L71" s="44" t="s">
        <v>335</v>
      </c>
      <c r="M71" s="45"/>
      <c r="N71" s="45"/>
      <c r="O71" s="45"/>
      <c r="P71" s="45">
        <v>1</v>
      </c>
      <c r="Q71" s="45"/>
      <c r="R71" s="46"/>
      <c r="T71" s="87"/>
      <c r="U71" s="44"/>
      <c r="V71" s="97"/>
      <c r="W71" s="97"/>
      <c r="X71" s="97"/>
      <c r="Y71" s="97"/>
      <c r="Z71" s="97"/>
      <c r="AA71" s="98"/>
    </row>
    <row r="72" spans="2:28" ht="21" customHeight="1" thickBot="1">
      <c r="B72" s="20" t="s">
        <v>336</v>
      </c>
      <c r="C72" s="24" t="s">
        <v>337</v>
      </c>
      <c r="D72" s="104">
        <v>1</v>
      </c>
      <c r="E72" s="104"/>
      <c r="F72" s="104"/>
      <c r="G72" s="104"/>
      <c r="H72" s="104"/>
      <c r="I72" s="26"/>
      <c r="K72" s="92"/>
      <c r="L72" s="44"/>
      <c r="M72" s="45"/>
      <c r="N72" s="45"/>
      <c r="O72" s="45"/>
      <c r="P72" s="45"/>
      <c r="Q72" s="45"/>
      <c r="R72" s="46"/>
      <c r="T72" s="105"/>
      <c r="U72" s="28"/>
      <c r="V72" s="106"/>
      <c r="W72" s="106"/>
      <c r="X72" s="106"/>
      <c r="Y72" s="106"/>
      <c r="Z72" s="106"/>
      <c r="AA72" s="107"/>
    </row>
    <row r="73" spans="2:28" ht="21" customHeight="1" thickTop="1" thickBot="1">
      <c r="B73" s="108" t="s">
        <v>338</v>
      </c>
      <c r="C73" s="109" t="s">
        <v>339</v>
      </c>
      <c r="D73" s="110"/>
      <c r="E73" s="110"/>
      <c r="F73" s="110"/>
      <c r="G73" s="110"/>
      <c r="H73" s="110"/>
      <c r="I73" s="111">
        <v>3</v>
      </c>
      <c r="K73" s="33" t="s">
        <v>340</v>
      </c>
      <c r="L73" s="34">
        <f>SUM(M73:R73)</f>
        <v>16</v>
      </c>
      <c r="M73" s="71">
        <f>SUM(M58:M72)</f>
        <v>2</v>
      </c>
      <c r="N73" s="71">
        <f t="shared" ref="N73:R73" si="6">SUM(N58:N72)</f>
        <v>2</v>
      </c>
      <c r="O73" s="71">
        <f t="shared" si="6"/>
        <v>3</v>
      </c>
      <c r="P73" s="71">
        <f t="shared" si="6"/>
        <v>6</v>
      </c>
      <c r="Q73" s="71">
        <f t="shared" si="6"/>
        <v>1</v>
      </c>
      <c r="R73" s="72">
        <f t="shared" si="6"/>
        <v>2</v>
      </c>
      <c r="T73" s="33" t="s">
        <v>341</v>
      </c>
      <c r="U73" s="34"/>
      <c r="V73" s="71">
        <f>SUM(V69:V72)</f>
        <v>1</v>
      </c>
      <c r="W73" s="71">
        <f t="shared" ref="W73:AA73" si="7">SUM(W69:W72)</f>
        <v>0</v>
      </c>
      <c r="X73" s="71">
        <f t="shared" si="7"/>
        <v>0</v>
      </c>
      <c r="Y73" s="71">
        <f t="shared" si="7"/>
        <v>2</v>
      </c>
      <c r="Z73" s="71">
        <f t="shared" si="7"/>
        <v>0</v>
      </c>
      <c r="AA73" s="72">
        <f t="shared" si="7"/>
        <v>0</v>
      </c>
    </row>
    <row r="74" spans="2:28" ht="21" customHeight="1">
      <c r="B74" s="112"/>
      <c r="C74" s="113"/>
      <c r="D74" s="112"/>
      <c r="E74" s="112"/>
      <c r="F74" s="112"/>
      <c r="G74" s="112"/>
      <c r="H74" s="112"/>
      <c r="I74" s="112"/>
      <c r="J74" s="114"/>
      <c r="K74" s="115"/>
      <c r="L74" s="113"/>
      <c r="M74" s="112"/>
      <c r="N74" s="112"/>
      <c r="O74" s="112"/>
      <c r="P74" s="112"/>
      <c r="Q74" s="112"/>
      <c r="R74" s="112"/>
      <c r="S74" s="114"/>
      <c r="T74" s="112"/>
      <c r="U74" s="113"/>
      <c r="V74" s="112"/>
      <c r="W74" s="112"/>
      <c r="X74" s="112"/>
      <c r="Y74" s="112"/>
      <c r="Z74" s="112"/>
      <c r="AA74" s="112"/>
    </row>
    <row r="75" spans="2:28" ht="21" customHeight="1">
      <c r="B75" s="116"/>
      <c r="C75" s="117"/>
      <c r="D75" s="52"/>
      <c r="E75" s="52"/>
      <c r="F75" s="52"/>
      <c r="G75" s="52"/>
      <c r="H75" s="52"/>
      <c r="I75" s="52"/>
      <c r="J75" s="114"/>
      <c r="K75" s="116"/>
      <c r="L75" s="117"/>
      <c r="M75" s="52"/>
      <c r="N75" s="52"/>
      <c r="O75" s="52"/>
      <c r="P75" s="52"/>
      <c r="Q75" s="52"/>
      <c r="R75" s="52"/>
      <c r="S75" s="118"/>
      <c r="T75" s="116"/>
      <c r="U75" s="117"/>
      <c r="V75" s="52"/>
      <c r="W75" s="52"/>
      <c r="X75" s="52"/>
      <c r="Y75" s="52"/>
      <c r="Z75" s="52"/>
      <c r="AA75" s="52"/>
      <c r="AB75" s="119"/>
    </row>
    <row r="76" spans="2:28" ht="21" customHeight="1" thickBot="1">
      <c r="B76" s="120"/>
      <c r="C76" s="121"/>
      <c r="D76" s="122"/>
      <c r="E76" s="122"/>
      <c r="F76" s="122"/>
      <c r="G76" s="122"/>
      <c r="H76" s="122"/>
      <c r="I76" s="122"/>
      <c r="J76" s="119"/>
      <c r="K76" s="120"/>
      <c r="L76" s="121"/>
      <c r="M76" s="122"/>
      <c r="N76" s="122"/>
      <c r="O76" s="122"/>
      <c r="P76" s="122"/>
      <c r="Q76" s="122"/>
      <c r="R76" s="122"/>
      <c r="S76" s="123"/>
      <c r="T76" s="120"/>
      <c r="U76" s="121" t="s">
        <v>342</v>
      </c>
      <c r="V76" s="122"/>
      <c r="W76" s="122"/>
      <c r="X76" s="122"/>
      <c r="Y76" s="122"/>
      <c r="Z76" s="122"/>
      <c r="AA76" s="122"/>
    </row>
    <row r="77" spans="2:28" ht="21" customHeight="1" thickBot="1">
      <c r="B77" s="54" t="s">
        <v>343</v>
      </c>
      <c r="C77" s="124" t="s">
        <v>344</v>
      </c>
      <c r="D77" s="56" t="s">
        <v>14</v>
      </c>
      <c r="E77" s="56" t="s">
        <v>15</v>
      </c>
      <c r="F77" s="56" t="s">
        <v>16</v>
      </c>
      <c r="G77" s="56" t="s">
        <v>17</v>
      </c>
      <c r="H77" s="56" t="s">
        <v>18</v>
      </c>
      <c r="I77" s="57" t="s">
        <v>19</v>
      </c>
      <c r="K77" s="125" t="s">
        <v>421</v>
      </c>
      <c r="L77" s="124" t="s">
        <v>13</v>
      </c>
      <c r="M77" s="126" t="s">
        <v>14</v>
      </c>
      <c r="N77" s="126" t="s">
        <v>15</v>
      </c>
      <c r="O77" s="126" t="s">
        <v>16</v>
      </c>
      <c r="P77" s="126" t="s">
        <v>17</v>
      </c>
      <c r="Q77" s="126" t="s">
        <v>18</v>
      </c>
      <c r="R77" s="127" t="s">
        <v>19</v>
      </c>
      <c r="S77" s="2"/>
      <c r="T77" s="128" t="s">
        <v>345</v>
      </c>
      <c r="U77" s="129" t="s">
        <v>13</v>
      </c>
      <c r="V77" s="130" t="s">
        <v>14</v>
      </c>
      <c r="W77" s="130" t="s">
        <v>15</v>
      </c>
      <c r="X77" s="130" t="s">
        <v>16</v>
      </c>
      <c r="Y77" s="130" t="s">
        <v>17</v>
      </c>
      <c r="Z77" s="130" t="s">
        <v>18</v>
      </c>
      <c r="AA77" s="131" t="s">
        <v>19</v>
      </c>
    </row>
    <row r="78" spans="2:28" ht="21" customHeight="1">
      <c r="B78" s="132"/>
      <c r="C78" s="133"/>
      <c r="D78" s="29"/>
      <c r="E78" s="29"/>
      <c r="F78" s="29"/>
      <c r="G78" s="29"/>
      <c r="H78" s="29"/>
      <c r="I78" s="30"/>
      <c r="K78" s="132" t="s">
        <v>346</v>
      </c>
      <c r="L78" s="65" t="s">
        <v>347</v>
      </c>
      <c r="M78" s="45"/>
      <c r="N78" s="45"/>
      <c r="O78" s="45"/>
      <c r="P78" s="45"/>
      <c r="Q78" s="45">
        <v>1</v>
      </c>
      <c r="R78" s="46"/>
      <c r="S78" s="2"/>
      <c r="T78" s="134" t="s">
        <v>348</v>
      </c>
      <c r="U78" s="65" t="s">
        <v>349</v>
      </c>
      <c r="V78" s="45"/>
      <c r="W78" s="45"/>
      <c r="X78" s="45"/>
      <c r="Y78" s="45"/>
      <c r="Z78" s="45"/>
      <c r="AA78" s="46">
        <v>1</v>
      </c>
    </row>
    <row r="79" spans="2:28" ht="21" customHeight="1">
      <c r="B79" s="135"/>
      <c r="C79" s="65"/>
      <c r="D79" s="45"/>
      <c r="E79" s="45"/>
      <c r="F79" s="45"/>
      <c r="G79" s="45"/>
      <c r="H79" s="45"/>
      <c r="I79" s="46"/>
      <c r="K79" s="135" t="s">
        <v>351</v>
      </c>
      <c r="L79" s="138" t="s">
        <v>352</v>
      </c>
      <c r="M79" s="45">
        <v>1</v>
      </c>
      <c r="N79" s="45"/>
      <c r="O79" s="45"/>
      <c r="P79" s="45"/>
      <c r="Q79" s="45"/>
      <c r="R79" s="46"/>
      <c r="T79" s="135" t="s">
        <v>350</v>
      </c>
      <c r="U79" s="136" t="s">
        <v>349</v>
      </c>
      <c r="V79" s="137"/>
      <c r="W79" s="137"/>
      <c r="X79" s="137"/>
      <c r="Y79" s="137"/>
      <c r="Z79" s="137"/>
      <c r="AA79" s="98">
        <v>3</v>
      </c>
    </row>
    <row r="80" spans="2:28" ht="21" customHeight="1">
      <c r="B80" s="134"/>
      <c r="C80" s="138"/>
      <c r="D80" s="45"/>
      <c r="E80" s="45"/>
      <c r="F80" s="45"/>
      <c r="G80" s="45"/>
      <c r="H80" s="45"/>
      <c r="I80" s="46"/>
      <c r="K80" s="134" t="s">
        <v>355</v>
      </c>
      <c r="L80" s="138" t="s">
        <v>356</v>
      </c>
      <c r="M80" s="45"/>
      <c r="N80" s="45"/>
      <c r="O80" s="45">
        <v>1</v>
      </c>
      <c r="P80" s="45"/>
      <c r="Q80" s="45"/>
      <c r="R80" s="46"/>
      <c r="T80" s="135" t="s">
        <v>353</v>
      </c>
      <c r="U80" s="139" t="s">
        <v>354</v>
      </c>
      <c r="V80" s="140"/>
      <c r="W80" s="140"/>
      <c r="X80" s="140"/>
      <c r="Y80" s="25"/>
      <c r="Z80" s="25">
        <v>1</v>
      </c>
      <c r="AA80" s="46"/>
    </row>
    <row r="81" spans="2:39" ht="21" customHeight="1">
      <c r="B81" s="141"/>
      <c r="C81" s="142"/>
      <c r="D81" s="45"/>
      <c r="E81" s="45"/>
      <c r="F81" s="45"/>
      <c r="G81" s="45"/>
      <c r="H81" s="45"/>
      <c r="I81" s="46"/>
      <c r="K81" s="134"/>
      <c r="L81" s="138"/>
      <c r="M81" s="45"/>
      <c r="N81" s="45"/>
      <c r="O81" s="45"/>
      <c r="P81" s="45"/>
      <c r="Q81" s="45"/>
      <c r="R81" s="46"/>
      <c r="T81" s="134" t="s">
        <v>357</v>
      </c>
      <c r="U81" s="65" t="s">
        <v>358</v>
      </c>
      <c r="V81" s="45"/>
      <c r="W81" s="45"/>
      <c r="X81" s="45"/>
      <c r="Y81" s="45"/>
      <c r="Z81" s="45">
        <v>1</v>
      </c>
      <c r="AA81" s="46"/>
    </row>
    <row r="82" spans="2:39" ht="21" customHeight="1">
      <c r="B82" s="134"/>
      <c r="C82" s="143"/>
      <c r="D82" s="45"/>
      <c r="E82" s="45"/>
      <c r="F82" s="45"/>
      <c r="G82" s="45"/>
      <c r="H82" s="45"/>
      <c r="I82" s="46"/>
      <c r="K82" s="141"/>
      <c r="L82" s="138"/>
      <c r="M82" s="45"/>
      <c r="N82" s="45"/>
      <c r="O82" s="45"/>
      <c r="P82" s="45"/>
      <c r="Q82" s="45"/>
      <c r="R82" s="46"/>
      <c r="T82" s="134" t="s">
        <v>359</v>
      </c>
      <c r="U82" s="144" t="s">
        <v>360</v>
      </c>
      <c r="V82" s="145"/>
      <c r="W82" s="145"/>
      <c r="X82" s="145"/>
      <c r="Y82" s="145"/>
      <c r="Z82" s="145">
        <v>1</v>
      </c>
      <c r="AA82" s="146"/>
    </row>
    <row r="83" spans="2:39" ht="21" customHeight="1">
      <c r="B83" s="134"/>
      <c r="C83" s="65"/>
      <c r="D83" s="45"/>
      <c r="E83" s="45"/>
      <c r="F83" s="45"/>
      <c r="G83" s="45"/>
      <c r="H83" s="45"/>
      <c r="I83" s="46"/>
      <c r="K83" s="134"/>
      <c r="L83" s="143"/>
      <c r="M83" s="45"/>
      <c r="N83" s="45"/>
      <c r="O83" s="45"/>
      <c r="P83" s="45"/>
      <c r="Q83" s="45"/>
      <c r="R83" s="46"/>
      <c r="T83" s="147" t="s">
        <v>361</v>
      </c>
      <c r="U83" s="65" t="s">
        <v>362</v>
      </c>
      <c r="V83" s="45"/>
      <c r="W83" s="45"/>
      <c r="X83" s="45"/>
      <c r="Y83" s="45">
        <v>1</v>
      </c>
      <c r="Z83" s="45">
        <v>1</v>
      </c>
      <c r="AA83" s="46"/>
      <c r="AD83" s="119"/>
      <c r="AE83" s="119"/>
      <c r="AF83" s="119"/>
      <c r="AG83" s="119"/>
      <c r="AH83" s="119"/>
    </row>
    <row r="84" spans="2:39" ht="21" customHeight="1">
      <c r="B84" s="134"/>
      <c r="C84" s="143"/>
      <c r="D84" s="45"/>
      <c r="E84" s="45"/>
      <c r="F84" s="45"/>
      <c r="G84" s="45"/>
      <c r="H84" s="45"/>
      <c r="I84" s="46"/>
      <c r="K84" s="134"/>
      <c r="L84" s="143"/>
      <c r="M84" s="45"/>
      <c r="N84" s="45"/>
      <c r="O84" s="45"/>
      <c r="P84" s="45"/>
      <c r="Q84" s="45"/>
      <c r="R84" s="46"/>
      <c r="T84" s="147" t="s">
        <v>363</v>
      </c>
      <c r="U84" s="65" t="s">
        <v>364</v>
      </c>
      <c r="V84" s="45"/>
      <c r="W84" s="45"/>
      <c r="X84" s="45"/>
      <c r="Y84" s="45"/>
      <c r="Z84" s="45">
        <v>1</v>
      </c>
      <c r="AA84" s="46"/>
      <c r="AD84" s="119"/>
      <c r="AE84" s="119"/>
      <c r="AF84" s="119"/>
      <c r="AG84" s="119"/>
      <c r="AH84" s="119"/>
    </row>
    <row r="85" spans="2:39" ht="21" customHeight="1">
      <c r="B85" s="135"/>
      <c r="C85" s="148"/>
      <c r="D85" s="25"/>
      <c r="E85" s="25"/>
      <c r="F85" s="45"/>
      <c r="G85" s="45"/>
      <c r="H85" s="45"/>
      <c r="I85" s="46"/>
      <c r="K85" s="135"/>
      <c r="L85" s="65"/>
      <c r="M85" s="145"/>
      <c r="N85" s="145"/>
      <c r="O85" s="145"/>
      <c r="P85" s="145"/>
      <c r="Q85" s="145"/>
      <c r="R85" s="146"/>
      <c r="T85" s="134" t="s">
        <v>365</v>
      </c>
      <c r="U85" s="65" t="s">
        <v>366</v>
      </c>
      <c r="V85" s="145">
        <v>1</v>
      </c>
      <c r="W85" s="145"/>
      <c r="X85" s="145"/>
      <c r="Y85" s="145"/>
      <c r="Z85" s="145"/>
      <c r="AA85" s="146"/>
      <c r="AD85" s="119"/>
      <c r="AE85" s="119"/>
      <c r="AF85" s="119"/>
      <c r="AG85" s="119"/>
      <c r="AH85" s="119"/>
    </row>
    <row r="86" spans="2:39" ht="21" customHeight="1">
      <c r="B86" s="141"/>
      <c r="C86" s="142"/>
      <c r="D86" s="45"/>
      <c r="E86" s="45"/>
      <c r="F86" s="45"/>
      <c r="G86" s="45"/>
      <c r="H86" s="45"/>
      <c r="I86" s="46"/>
      <c r="K86" s="135"/>
      <c r="L86" s="65"/>
      <c r="M86" s="145"/>
      <c r="N86" s="145"/>
      <c r="O86" s="145"/>
      <c r="P86" s="145"/>
      <c r="Q86" s="145"/>
      <c r="R86" s="146"/>
      <c r="T86" s="147" t="s">
        <v>367</v>
      </c>
      <c r="U86" s="144" t="s">
        <v>368</v>
      </c>
      <c r="V86" s="145"/>
      <c r="W86" s="145"/>
      <c r="X86" s="145"/>
      <c r="Y86" s="145"/>
      <c r="Z86" s="145"/>
      <c r="AA86" s="46">
        <v>1</v>
      </c>
      <c r="AD86" s="119"/>
      <c r="AE86" s="119"/>
      <c r="AF86" s="119"/>
      <c r="AG86" s="119"/>
      <c r="AH86" s="119"/>
    </row>
    <row r="87" spans="2:39" ht="21" customHeight="1">
      <c r="B87" s="135"/>
      <c r="C87" s="138"/>
      <c r="D87" s="45"/>
      <c r="E87" s="45"/>
      <c r="F87" s="45"/>
      <c r="G87" s="45"/>
      <c r="H87" s="45"/>
      <c r="I87" s="46"/>
      <c r="K87" s="135"/>
      <c r="L87" s="65"/>
      <c r="M87" s="145"/>
      <c r="N87" s="145"/>
      <c r="O87" s="145"/>
      <c r="P87" s="145"/>
      <c r="Q87" s="145"/>
      <c r="R87" s="146"/>
      <c r="T87" s="134" t="s">
        <v>369</v>
      </c>
      <c r="U87" s="65" t="s">
        <v>370</v>
      </c>
      <c r="V87" s="45">
        <v>1</v>
      </c>
      <c r="W87" s="45"/>
      <c r="X87" s="45"/>
      <c r="Y87" s="45"/>
      <c r="Z87" s="45"/>
      <c r="AA87" s="46"/>
      <c r="AD87" s="119"/>
      <c r="AE87" s="119"/>
      <c r="AF87" s="119"/>
      <c r="AG87" s="119"/>
      <c r="AH87" s="119"/>
      <c r="AM87" s="1">
        <v>1</v>
      </c>
    </row>
    <row r="88" spans="2:39" ht="21" customHeight="1">
      <c r="B88" s="149"/>
      <c r="C88" s="150"/>
      <c r="D88" s="145"/>
      <c r="E88" s="145"/>
      <c r="F88" s="145"/>
      <c r="G88" s="145"/>
      <c r="H88" s="145"/>
      <c r="I88" s="146"/>
      <c r="K88" s="135"/>
      <c r="L88" s="65"/>
      <c r="M88" s="145"/>
      <c r="N88" s="145"/>
      <c r="O88" s="145"/>
      <c r="P88" s="145"/>
      <c r="Q88" s="145"/>
      <c r="R88" s="146"/>
      <c r="T88" s="134" t="s">
        <v>371</v>
      </c>
      <c r="U88" s="65" t="s">
        <v>372</v>
      </c>
      <c r="V88" s="45"/>
      <c r="W88" s="45"/>
      <c r="X88" s="45"/>
      <c r="Y88" s="45"/>
      <c r="Z88" s="45">
        <v>1</v>
      </c>
      <c r="AA88" s="46"/>
      <c r="AD88" s="119"/>
      <c r="AE88" s="119"/>
      <c r="AF88" s="119"/>
      <c r="AG88" s="119"/>
      <c r="AH88" s="119"/>
      <c r="AM88" s="1">
        <v>2</v>
      </c>
    </row>
    <row r="89" spans="2:39" ht="21" customHeight="1">
      <c r="B89" s="151"/>
      <c r="C89" s="65"/>
      <c r="D89" s="45"/>
      <c r="E89" s="45"/>
      <c r="F89" s="45"/>
      <c r="G89" s="45"/>
      <c r="H89" s="45"/>
      <c r="I89" s="46"/>
      <c r="K89" s="135"/>
      <c r="L89" s="65"/>
      <c r="M89" s="145"/>
      <c r="N89" s="145"/>
      <c r="O89" s="145"/>
      <c r="P89" s="145"/>
      <c r="Q89" s="145"/>
      <c r="R89" s="146"/>
      <c r="T89" s="134" t="s">
        <v>373</v>
      </c>
      <c r="U89" s="65" t="s">
        <v>374</v>
      </c>
      <c r="V89" s="45"/>
      <c r="W89" s="45"/>
      <c r="X89" s="45"/>
      <c r="Y89" s="45"/>
      <c r="Z89" s="45"/>
      <c r="AA89" s="46">
        <v>1</v>
      </c>
      <c r="AD89" s="119"/>
      <c r="AE89" s="119"/>
      <c r="AF89" s="119"/>
      <c r="AG89" s="119"/>
      <c r="AH89" s="119"/>
      <c r="AM89" s="1">
        <v>3</v>
      </c>
    </row>
    <row r="90" spans="2:39" ht="21" customHeight="1">
      <c r="B90" s="152"/>
      <c r="C90" s="138"/>
      <c r="D90" s="45"/>
      <c r="E90" s="45"/>
      <c r="F90" s="45"/>
      <c r="G90" s="45"/>
      <c r="H90" s="45"/>
      <c r="I90" s="46"/>
      <c r="K90" s="135"/>
      <c r="L90" s="65"/>
      <c r="M90" s="145"/>
      <c r="N90" s="145"/>
      <c r="O90" s="145"/>
      <c r="P90" s="145"/>
      <c r="Q90" s="145"/>
      <c r="R90" s="146"/>
      <c r="T90" s="134" t="s">
        <v>375</v>
      </c>
      <c r="U90" s="65" t="s">
        <v>376</v>
      </c>
      <c r="V90" s="45">
        <v>1</v>
      </c>
      <c r="W90" s="45"/>
      <c r="X90" s="45"/>
      <c r="Y90" s="45"/>
      <c r="Z90" s="45"/>
      <c r="AA90" s="46"/>
      <c r="AD90" s="119"/>
      <c r="AE90" s="119"/>
      <c r="AF90" s="119"/>
      <c r="AG90" s="119"/>
      <c r="AH90" s="119"/>
      <c r="AM90" s="1">
        <v>4</v>
      </c>
    </row>
    <row r="91" spans="2:39" ht="21" customHeight="1">
      <c r="B91" s="134"/>
      <c r="C91" s="65"/>
      <c r="D91" s="153"/>
      <c r="E91" s="153"/>
      <c r="F91" s="153"/>
      <c r="G91" s="45"/>
      <c r="H91" s="45"/>
      <c r="I91" s="46"/>
      <c r="K91" s="135"/>
      <c r="L91" s="65"/>
      <c r="M91" s="145"/>
      <c r="N91" s="145"/>
      <c r="O91" s="145"/>
      <c r="P91" s="145"/>
      <c r="Q91" s="145"/>
      <c r="R91" s="146"/>
      <c r="T91" s="134" t="s">
        <v>377</v>
      </c>
      <c r="U91" s="65" t="s">
        <v>378</v>
      </c>
      <c r="V91" s="45"/>
      <c r="W91" s="45">
        <v>1</v>
      </c>
      <c r="X91" s="45"/>
      <c r="Y91" s="45"/>
      <c r="Z91" s="45"/>
      <c r="AA91" s="46"/>
      <c r="AD91" s="119"/>
      <c r="AE91" s="119"/>
      <c r="AF91" s="119"/>
      <c r="AG91" s="119"/>
      <c r="AH91" s="119"/>
      <c r="AM91" s="1">
        <v>5</v>
      </c>
    </row>
    <row r="92" spans="2:39" ht="21" customHeight="1">
      <c r="B92" s="154"/>
      <c r="C92" s="133"/>
      <c r="D92" s="29"/>
      <c r="E92" s="29"/>
      <c r="F92" s="29"/>
      <c r="G92" s="29"/>
      <c r="H92" s="29"/>
      <c r="I92" s="30"/>
      <c r="K92" s="135"/>
      <c r="L92" s="65"/>
      <c r="M92" s="145"/>
      <c r="N92" s="145"/>
      <c r="O92" s="145"/>
      <c r="P92" s="145"/>
      <c r="Q92" s="145"/>
      <c r="R92" s="146"/>
      <c r="T92" s="134" t="s">
        <v>379</v>
      </c>
      <c r="U92" s="65" t="s">
        <v>380</v>
      </c>
      <c r="V92" s="45"/>
      <c r="W92" s="45"/>
      <c r="X92" s="45"/>
      <c r="Y92" s="45"/>
      <c r="Z92" s="45"/>
      <c r="AA92" s="46">
        <v>1</v>
      </c>
      <c r="AD92" s="119"/>
      <c r="AE92" s="119"/>
      <c r="AF92" s="119"/>
      <c r="AG92" s="119"/>
      <c r="AH92" s="119"/>
      <c r="AM92" s="1">
        <v>6</v>
      </c>
    </row>
    <row r="93" spans="2:39" ht="21" customHeight="1">
      <c r="B93" s="134"/>
      <c r="C93" s="138" t="s">
        <v>381</v>
      </c>
      <c r="D93" s="45"/>
      <c r="E93" s="45"/>
      <c r="F93" s="45"/>
      <c r="G93" s="45"/>
      <c r="H93" s="45"/>
      <c r="I93" s="46"/>
      <c r="K93" s="135"/>
      <c r="L93" s="65"/>
      <c r="M93" s="145"/>
      <c r="N93" s="145"/>
      <c r="O93" s="145"/>
      <c r="P93" s="145"/>
      <c r="Q93" s="145"/>
      <c r="R93" s="146"/>
      <c r="T93" s="134" t="s">
        <v>382</v>
      </c>
      <c r="U93" s="65" t="s">
        <v>383</v>
      </c>
      <c r="V93" s="45"/>
      <c r="W93" s="45"/>
      <c r="X93" s="45"/>
      <c r="Y93" s="45"/>
      <c r="Z93" s="45">
        <v>1</v>
      </c>
      <c r="AA93" s="46"/>
      <c r="AD93" s="119"/>
      <c r="AE93" s="119"/>
      <c r="AF93" s="119"/>
      <c r="AG93" s="119"/>
      <c r="AH93" s="119"/>
      <c r="AM93" s="1">
        <v>7</v>
      </c>
    </row>
    <row r="94" spans="2:39" ht="21" customHeight="1">
      <c r="B94" s="134"/>
      <c r="C94" s="138" t="s">
        <v>381</v>
      </c>
      <c r="D94" s="45"/>
      <c r="E94" s="45"/>
      <c r="F94" s="45"/>
      <c r="G94" s="45"/>
      <c r="H94" s="45"/>
      <c r="I94" s="46"/>
      <c r="K94" s="135"/>
      <c r="L94" s="65"/>
      <c r="M94" s="145"/>
      <c r="N94" s="145"/>
      <c r="O94" s="145"/>
      <c r="P94" s="145"/>
      <c r="Q94" s="145"/>
      <c r="R94" s="146"/>
      <c r="T94" s="134"/>
      <c r="U94" s="65" t="s">
        <v>384</v>
      </c>
      <c r="V94" s="45"/>
      <c r="W94" s="45"/>
      <c r="X94" s="45"/>
      <c r="Y94" s="45"/>
      <c r="Z94" s="45"/>
      <c r="AA94" s="46"/>
      <c r="AD94" s="119"/>
      <c r="AE94" s="119"/>
      <c r="AF94" s="119"/>
      <c r="AG94" s="119"/>
      <c r="AH94" s="119"/>
      <c r="AM94" s="1">
        <v>8</v>
      </c>
    </row>
    <row r="95" spans="2:39" ht="21" customHeight="1">
      <c r="B95" s="134"/>
      <c r="C95" s="138" t="s">
        <v>381</v>
      </c>
      <c r="D95" s="45"/>
      <c r="E95" s="45"/>
      <c r="F95" s="45"/>
      <c r="G95" s="45"/>
      <c r="H95" s="45"/>
      <c r="I95" s="46"/>
      <c r="K95" s="135"/>
      <c r="L95" s="65"/>
      <c r="M95" s="145"/>
      <c r="N95" s="145"/>
      <c r="O95" s="145"/>
      <c r="P95" s="145"/>
      <c r="Q95" s="145"/>
      <c r="R95" s="146"/>
      <c r="T95" s="134"/>
      <c r="U95" s="65" t="s">
        <v>384</v>
      </c>
      <c r="V95" s="45"/>
      <c r="W95" s="45"/>
      <c r="X95" s="45"/>
      <c r="Y95" s="45"/>
      <c r="Z95" s="45"/>
      <c r="AA95" s="46"/>
      <c r="AD95" s="119"/>
      <c r="AE95" s="119"/>
      <c r="AF95" s="119"/>
      <c r="AG95" s="119"/>
      <c r="AH95" s="119"/>
      <c r="AM95" s="1">
        <v>9</v>
      </c>
    </row>
    <row r="96" spans="2:39" ht="21" customHeight="1">
      <c r="B96" s="134"/>
      <c r="C96" s="138" t="s">
        <v>381</v>
      </c>
      <c r="D96" s="45"/>
      <c r="E96" s="45"/>
      <c r="F96" s="45"/>
      <c r="G96" s="45"/>
      <c r="H96" s="45"/>
      <c r="I96" s="46"/>
      <c r="K96" s="135"/>
      <c r="L96" s="65"/>
      <c r="M96" s="145"/>
      <c r="N96" s="145"/>
      <c r="O96" s="145"/>
      <c r="P96" s="145"/>
      <c r="Q96" s="145"/>
      <c r="R96" s="146"/>
      <c r="T96" s="134"/>
      <c r="U96" s="65" t="s">
        <v>384</v>
      </c>
      <c r="V96" s="45"/>
      <c r="W96" s="45"/>
      <c r="X96" s="45"/>
      <c r="Y96" s="45"/>
      <c r="Z96" s="45"/>
      <c r="AA96" s="46"/>
      <c r="AD96" s="119"/>
      <c r="AE96" s="119"/>
      <c r="AF96" s="119"/>
      <c r="AG96" s="119"/>
      <c r="AH96" s="119"/>
      <c r="AM96" s="1">
        <v>10</v>
      </c>
    </row>
    <row r="97" spans="2:39" ht="21" customHeight="1" thickBot="1">
      <c r="B97" s="134"/>
      <c r="C97" s="138" t="s">
        <v>381</v>
      </c>
      <c r="D97" s="45"/>
      <c r="E97" s="45"/>
      <c r="F97" s="45"/>
      <c r="G97" s="45"/>
      <c r="H97" s="45"/>
      <c r="I97" s="46"/>
      <c r="K97" s="135"/>
      <c r="L97" s="65"/>
      <c r="M97" s="145"/>
      <c r="N97" s="145"/>
      <c r="O97" s="145"/>
      <c r="P97" s="145"/>
      <c r="Q97" s="145"/>
      <c r="R97" s="146"/>
      <c r="T97" s="155"/>
      <c r="U97" s="156"/>
      <c r="V97" s="90"/>
      <c r="W97" s="90"/>
      <c r="X97" s="90"/>
      <c r="Y97" s="90"/>
      <c r="Z97" s="90"/>
      <c r="AA97" s="91"/>
      <c r="AD97" s="119"/>
      <c r="AE97" s="119"/>
      <c r="AF97" s="119"/>
      <c r="AG97" s="119"/>
      <c r="AH97" s="119"/>
      <c r="AM97" s="1">
        <v>11</v>
      </c>
    </row>
    <row r="98" spans="2:39" ht="21" customHeight="1" thickTop="1" thickBot="1">
      <c r="B98" s="157" t="s">
        <v>385</v>
      </c>
      <c r="C98" s="158"/>
      <c r="D98" s="35">
        <f>SUM(D75:D97)</f>
        <v>0</v>
      </c>
      <c r="E98" s="35">
        <f t="shared" ref="E98:I98" si="8">SUM(E75:E97)</f>
        <v>0</v>
      </c>
      <c r="F98" s="35">
        <f t="shared" si="8"/>
        <v>0</v>
      </c>
      <c r="G98" s="35">
        <f t="shared" si="8"/>
        <v>0</v>
      </c>
      <c r="H98" s="35">
        <f t="shared" si="8"/>
        <v>0</v>
      </c>
      <c r="I98" s="72">
        <f t="shared" si="8"/>
        <v>0</v>
      </c>
      <c r="K98" s="157" t="s">
        <v>385</v>
      </c>
      <c r="L98" s="158"/>
      <c r="M98" s="35">
        <f>SUM(M75:M97)</f>
        <v>1</v>
      </c>
      <c r="N98" s="35">
        <f t="shared" ref="N98:R98" si="9">SUM(N75:N97)</f>
        <v>0</v>
      </c>
      <c r="O98" s="35">
        <f t="shared" si="9"/>
        <v>1</v>
      </c>
      <c r="P98" s="35">
        <f t="shared" si="9"/>
        <v>0</v>
      </c>
      <c r="Q98" s="35">
        <f t="shared" si="9"/>
        <v>1</v>
      </c>
      <c r="R98" s="72">
        <f t="shared" si="9"/>
        <v>0</v>
      </c>
      <c r="T98" s="159" t="s">
        <v>386</v>
      </c>
      <c r="U98" s="158"/>
      <c r="V98" s="35">
        <f>SUM(V75:V97)</f>
        <v>3</v>
      </c>
      <c r="W98" s="35">
        <f t="shared" ref="W98:AA98" si="10">SUM(W75:W97)</f>
        <v>1</v>
      </c>
      <c r="X98" s="35">
        <f t="shared" si="10"/>
        <v>0</v>
      </c>
      <c r="Y98" s="35">
        <f t="shared" si="10"/>
        <v>1</v>
      </c>
      <c r="Z98" s="35">
        <f t="shared" si="10"/>
        <v>7</v>
      </c>
      <c r="AA98" s="72">
        <f t="shared" si="10"/>
        <v>7</v>
      </c>
      <c r="AD98" s="119"/>
      <c r="AE98" s="119"/>
      <c r="AF98" s="119"/>
      <c r="AG98" s="119"/>
      <c r="AH98" s="119"/>
      <c r="AM98" s="1">
        <v>12</v>
      </c>
    </row>
    <row r="99" spans="2:39" ht="18" customHeight="1">
      <c r="AD99" s="119"/>
      <c r="AE99" s="119"/>
      <c r="AF99" s="119"/>
      <c r="AG99" s="119"/>
      <c r="AH99" s="119"/>
      <c r="AM99" s="1">
        <v>20</v>
      </c>
    </row>
    <row r="100" spans="2:39" ht="23.25" customHeight="1">
      <c r="K100" s="160"/>
      <c r="L100" s="161"/>
      <c r="M100" s="161"/>
      <c r="N100" s="161"/>
      <c r="O100" s="161"/>
      <c r="P100" s="161"/>
      <c r="Q100" s="161"/>
      <c r="V100" s="2"/>
      <c r="W100" s="2"/>
      <c r="X100" s="2"/>
      <c r="AA100" s="1"/>
      <c r="AD100" s="119"/>
      <c r="AE100" s="119"/>
      <c r="AF100" s="119"/>
      <c r="AG100" s="119"/>
      <c r="AH100" s="119"/>
      <c r="AM100" s="1">
        <v>21</v>
      </c>
    </row>
    <row r="101" spans="2:39" ht="4.5" customHeight="1">
      <c r="K101" s="162"/>
      <c r="L101" s="161"/>
      <c r="M101" s="161"/>
      <c r="N101" s="161"/>
      <c r="O101" s="161"/>
      <c r="P101" s="161"/>
      <c r="Q101" s="161"/>
      <c r="V101" s="2"/>
      <c r="W101" s="2"/>
      <c r="X101" s="2"/>
      <c r="AA101" s="1"/>
      <c r="AB101" s="163"/>
      <c r="AD101" s="119"/>
      <c r="AE101" s="119"/>
      <c r="AF101" s="119"/>
      <c r="AG101" s="119"/>
      <c r="AH101" s="119"/>
      <c r="AM101" s="1">
        <v>22</v>
      </c>
    </row>
    <row r="102" spans="2:39">
      <c r="K102" s="160"/>
      <c r="L102" s="161"/>
      <c r="M102" s="161"/>
      <c r="N102" s="161"/>
      <c r="O102" s="161"/>
      <c r="P102" s="161"/>
      <c r="Q102" s="161"/>
      <c r="V102" s="2"/>
      <c r="W102" s="2"/>
      <c r="X102" s="2"/>
      <c r="AA102" s="1"/>
      <c r="AD102" s="119"/>
      <c r="AE102" s="119"/>
      <c r="AF102" s="119"/>
      <c r="AG102" s="119"/>
      <c r="AH102" s="119"/>
      <c r="AM102" s="1">
        <v>23</v>
      </c>
    </row>
    <row r="103" spans="2:39">
      <c r="B103" s="164"/>
      <c r="C103" s="164"/>
      <c r="K103" s="53"/>
      <c r="L103" s="161"/>
      <c r="M103" s="161"/>
      <c r="N103" s="161"/>
      <c r="O103" s="161"/>
      <c r="P103" s="161"/>
      <c r="Q103" s="161"/>
      <c r="T103" s="164"/>
      <c r="V103" s="2"/>
      <c r="W103" s="2"/>
      <c r="X103" s="2"/>
      <c r="AA103" s="1"/>
      <c r="AD103" s="119"/>
      <c r="AE103" s="119"/>
      <c r="AF103" s="119"/>
      <c r="AG103" s="119"/>
      <c r="AH103" s="119"/>
      <c r="AM103" s="1">
        <v>24</v>
      </c>
    </row>
    <row r="104" spans="2:39">
      <c r="B104" s="164"/>
      <c r="K104" s="160"/>
      <c r="L104" s="161"/>
      <c r="M104" s="161"/>
      <c r="N104" s="161"/>
      <c r="O104" s="161"/>
      <c r="P104" s="161"/>
      <c r="Q104" s="161"/>
      <c r="V104" s="2"/>
      <c r="W104" s="2"/>
      <c r="X104" s="2"/>
      <c r="AA104" s="1"/>
      <c r="AD104" s="119"/>
      <c r="AE104" s="119"/>
      <c r="AF104" s="119"/>
      <c r="AG104" s="119"/>
      <c r="AH104" s="119"/>
      <c r="AM104" s="1">
        <v>25</v>
      </c>
    </row>
    <row r="105" spans="2:39">
      <c r="B105" s="164"/>
      <c r="K105" s="160"/>
      <c r="L105" s="161"/>
      <c r="M105" s="161"/>
      <c r="N105" s="161"/>
      <c r="O105" s="161"/>
      <c r="P105" s="161"/>
      <c r="Q105" s="161"/>
      <c r="V105" s="2"/>
      <c r="W105" s="2"/>
      <c r="X105" s="2"/>
      <c r="AA105" s="1"/>
      <c r="AM105" s="1">
        <v>26</v>
      </c>
    </row>
    <row r="106" spans="2:39" ht="13.5" customHeight="1">
      <c r="B106" s="164"/>
      <c r="K106" s="160"/>
      <c r="L106" s="161"/>
      <c r="M106" s="161"/>
      <c r="N106" s="161"/>
      <c r="O106" s="161"/>
      <c r="P106" s="161"/>
      <c r="Q106" s="161"/>
      <c r="V106" s="2"/>
      <c r="W106" s="2"/>
      <c r="X106" s="2"/>
      <c r="AA106" s="1"/>
      <c r="AM106" s="1">
        <v>27</v>
      </c>
    </row>
    <row r="107" spans="2:39">
      <c r="B107" s="164"/>
      <c r="K107" s="160"/>
      <c r="L107" s="161"/>
      <c r="M107" s="161"/>
      <c r="N107" s="161"/>
      <c r="O107" s="161"/>
      <c r="P107" s="161"/>
      <c r="Q107" s="161"/>
      <c r="V107" s="2"/>
      <c r="W107" s="2"/>
      <c r="X107" s="2"/>
      <c r="AA107" s="1"/>
      <c r="AM107" s="1">
        <v>28</v>
      </c>
    </row>
    <row r="108" spans="2:39">
      <c r="B108" s="164"/>
      <c r="K108" s="162"/>
      <c r="L108" s="161"/>
      <c r="M108" s="161"/>
      <c r="N108" s="161"/>
      <c r="O108" s="161"/>
      <c r="P108" s="161"/>
      <c r="Q108" s="161"/>
      <c r="V108" s="2"/>
      <c r="W108" s="2"/>
      <c r="X108" s="2"/>
      <c r="AA108" s="1"/>
      <c r="AM108" s="1">
        <v>29</v>
      </c>
    </row>
    <row r="109" spans="2:39">
      <c r="B109" s="164"/>
      <c r="K109" s="162"/>
      <c r="L109" s="161"/>
      <c r="M109" s="161"/>
      <c r="N109" s="161"/>
      <c r="O109" s="161"/>
      <c r="P109" s="161"/>
      <c r="Q109" s="161"/>
      <c r="U109" s="1" t="s">
        <v>387</v>
      </c>
      <c r="V109" s="2"/>
      <c r="W109" s="2"/>
      <c r="X109" s="2"/>
      <c r="AA109" s="1"/>
      <c r="AM109" s="1">
        <v>30</v>
      </c>
    </row>
    <row r="110" spans="2:39">
      <c r="B110" s="164"/>
      <c r="K110" s="164"/>
      <c r="L110" s="161"/>
      <c r="M110" s="161"/>
      <c r="N110" s="161"/>
      <c r="O110" s="161"/>
      <c r="P110" s="161"/>
      <c r="Q110" s="161"/>
      <c r="T110" s="164"/>
      <c r="U110" s="1" t="s">
        <v>388</v>
      </c>
      <c r="V110" s="2"/>
      <c r="W110" s="2"/>
      <c r="X110" s="2"/>
      <c r="AA110" s="1"/>
      <c r="AM110" s="1">
        <v>31</v>
      </c>
    </row>
    <row r="111" spans="2:39">
      <c r="B111" s="164"/>
      <c r="K111" s="164"/>
      <c r="L111" s="161"/>
      <c r="M111" s="161"/>
      <c r="N111" s="161"/>
      <c r="O111" s="161"/>
      <c r="P111" s="161"/>
      <c r="Q111" s="161"/>
      <c r="U111" s="1" t="s">
        <v>389</v>
      </c>
      <c r="V111" s="2"/>
      <c r="W111" s="2"/>
      <c r="X111" s="2"/>
      <c r="AA111" s="1"/>
      <c r="AM111" s="1">
        <v>32</v>
      </c>
    </row>
    <row r="112" spans="2:39">
      <c r="B112" s="164"/>
      <c r="K112" s="160"/>
      <c r="L112" s="161"/>
      <c r="M112" s="161"/>
      <c r="N112" s="161"/>
      <c r="O112" s="161"/>
      <c r="P112" s="161"/>
      <c r="Q112" s="161"/>
      <c r="R112" s="164"/>
      <c r="T112" s="164"/>
      <c r="U112" s="1" t="s">
        <v>390</v>
      </c>
      <c r="V112" s="2"/>
      <c r="W112" s="2"/>
      <c r="X112" s="2"/>
      <c r="AA112" s="1"/>
      <c r="AM112" s="1">
        <v>33</v>
      </c>
    </row>
    <row r="113" spans="2:39">
      <c r="B113" s="164"/>
      <c r="K113" s="160"/>
      <c r="L113" s="161"/>
      <c r="M113" s="161"/>
      <c r="N113" s="161"/>
      <c r="O113" s="161"/>
      <c r="P113" s="161"/>
      <c r="Q113" s="161"/>
      <c r="R113" s="164"/>
      <c r="U113" s="1" t="s">
        <v>391</v>
      </c>
      <c r="V113" s="2"/>
      <c r="W113" s="2"/>
      <c r="X113" s="2"/>
      <c r="AA113" s="1"/>
      <c r="AM113" s="1">
        <v>34</v>
      </c>
    </row>
    <row r="114" spans="2:39">
      <c r="B114" s="164"/>
      <c r="K114" s="160"/>
      <c r="L114" s="161"/>
      <c r="M114" s="161"/>
      <c r="N114" s="161"/>
      <c r="O114" s="161"/>
      <c r="P114" s="161"/>
      <c r="Q114" s="161"/>
      <c r="R114" s="164"/>
      <c r="T114" s="164"/>
      <c r="U114" s="1" t="s">
        <v>392</v>
      </c>
      <c r="V114" s="2"/>
      <c r="W114" s="2"/>
      <c r="X114" s="2"/>
      <c r="AA114" s="1"/>
      <c r="AM114" s="1">
        <v>35</v>
      </c>
    </row>
    <row r="115" spans="2:39">
      <c r="B115" s="164"/>
      <c r="K115" s="160"/>
      <c r="L115" s="161"/>
      <c r="M115" s="161"/>
      <c r="N115" s="161"/>
      <c r="O115" s="161"/>
      <c r="P115" s="161"/>
      <c r="Q115" s="161"/>
      <c r="R115" s="164"/>
      <c r="T115" s="164"/>
      <c r="U115" s="1" t="s">
        <v>393</v>
      </c>
      <c r="V115" s="2"/>
      <c r="W115" s="2"/>
      <c r="X115" s="2"/>
      <c r="AA115" s="1"/>
      <c r="AM115" s="1">
        <v>36</v>
      </c>
    </row>
    <row r="116" spans="2:39">
      <c r="B116" s="164"/>
      <c r="K116" s="160"/>
      <c r="L116" s="161"/>
      <c r="M116" s="161"/>
      <c r="N116" s="161"/>
      <c r="O116" s="161"/>
      <c r="P116" s="161"/>
      <c r="Q116" s="161"/>
      <c r="R116" s="164"/>
      <c r="T116" s="164"/>
      <c r="U116" s="1" t="s">
        <v>394</v>
      </c>
      <c r="V116" s="2"/>
      <c r="W116" s="2"/>
      <c r="X116" s="2"/>
      <c r="AA116" s="1"/>
      <c r="AM116" s="1">
        <v>37</v>
      </c>
    </row>
    <row r="117" spans="2:39">
      <c r="B117" s="164"/>
      <c r="K117" s="160"/>
      <c r="L117" s="161"/>
      <c r="M117" s="161"/>
      <c r="N117" s="161"/>
      <c r="O117" s="161"/>
      <c r="P117" s="161"/>
      <c r="Q117" s="161"/>
      <c r="R117" s="164"/>
      <c r="T117" s="164"/>
      <c r="U117" s="1" t="s">
        <v>395</v>
      </c>
      <c r="V117" s="2"/>
      <c r="W117" s="2"/>
      <c r="X117" s="2"/>
      <c r="AA117" s="1"/>
      <c r="AM117" s="1">
        <v>38</v>
      </c>
    </row>
    <row r="118" spans="2:39">
      <c r="B118" s="164"/>
      <c r="K118" s="160"/>
      <c r="L118" s="161"/>
      <c r="M118" s="161"/>
      <c r="N118" s="161"/>
      <c r="O118" s="161"/>
      <c r="P118" s="161"/>
      <c r="Q118" s="161"/>
      <c r="R118" s="164"/>
      <c r="U118" s="1" t="s">
        <v>396</v>
      </c>
      <c r="V118" s="2"/>
      <c r="W118" s="2"/>
      <c r="X118" s="2"/>
      <c r="AA118" s="1"/>
      <c r="AM118" s="1">
        <v>39</v>
      </c>
    </row>
    <row r="119" spans="2:39">
      <c r="B119" s="164"/>
      <c r="K119" s="160"/>
      <c r="L119" s="161"/>
      <c r="M119" s="161"/>
      <c r="N119" s="161"/>
      <c r="O119" s="161"/>
      <c r="P119" s="161"/>
      <c r="Q119" s="161"/>
      <c r="R119" s="164"/>
      <c r="U119" s="1" t="s">
        <v>397</v>
      </c>
      <c r="V119" s="2"/>
      <c r="W119" s="2"/>
      <c r="X119" s="2"/>
      <c r="AA119" s="1"/>
      <c r="AM119" s="1">
        <v>40</v>
      </c>
    </row>
    <row r="120" spans="2:39">
      <c r="B120" s="164"/>
      <c r="K120" s="160"/>
      <c r="L120" s="161"/>
      <c r="M120" s="161"/>
      <c r="N120" s="161"/>
      <c r="O120" s="161"/>
      <c r="P120" s="161"/>
      <c r="Q120" s="161"/>
      <c r="R120" s="164"/>
      <c r="U120" s="1" t="s">
        <v>398</v>
      </c>
      <c r="V120" s="2"/>
      <c r="W120" s="2"/>
      <c r="X120" s="2"/>
      <c r="AA120" s="1"/>
      <c r="AM120" s="1">
        <v>41</v>
      </c>
    </row>
    <row r="121" spans="2:39">
      <c r="B121" s="164"/>
      <c r="K121" s="160"/>
      <c r="L121" s="161"/>
      <c r="M121" s="161"/>
      <c r="N121" s="161"/>
      <c r="O121" s="161"/>
      <c r="P121" s="161"/>
      <c r="Q121" s="161"/>
      <c r="R121" s="164"/>
      <c r="T121" s="164"/>
      <c r="U121" s="1" t="s">
        <v>399</v>
      </c>
      <c r="V121" s="2"/>
      <c r="W121" s="2"/>
      <c r="X121" s="2"/>
      <c r="AA121" s="1"/>
      <c r="AM121" s="1">
        <v>42</v>
      </c>
    </row>
    <row r="122" spans="2:39">
      <c r="B122" s="164"/>
      <c r="K122" s="160"/>
      <c r="L122" s="161"/>
      <c r="M122" s="161"/>
      <c r="N122" s="161"/>
      <c r="O122" s="161"/>
      <c r="P122" s="161"/>
      <c r="Q122" s="161"/>
      <c r="R122" s="164"/>
      <c r="T122" s="164"/>
      <c r="U122" s="1" t="s">
        <v>400</v>
      </c>
      <c r="V122" s="2"/>
      <c r="W122" s="2"/>
      <c r="X122" s="2"/>
      <c r="AA122" s="1"/>
      <c r="AM122" s="1">
        <v>43</v>
      </c>
    </row>
    <row r="123" spans="2:39">
      <c r="B123" s="164"/>
      <c r="D123" s="164"/>
      <c r="E123" s="164"/>
      <c r="F123" s="164"/>
      <c r="G123" s="164"/>
      <c r="H123" s="164"/>
      <c r="I123" s="163"/>
      <c r="K123" s="160"/>
      <c r="L123" s="161"/>
      <c r="M123" s="161"/>
      <c r="N123" s="161"/>
      <c r="O123" s="161"/>
      <c r="P123" s="161"/>
      <c r="Q123" s="161"/>
      <c r="R123" s="164"/>
      <c r="U123" s="1" t="s">
        <v>401</v>
      </c>
      <c r="V123" s="2"/>
      <c r="W123" s="2"/>
      <c r="X123" s="2"/>
      <c r="AA123" s="1"/>
      <c r="AM123" s="1">
        <v>44</v>
      </c>
    </row>
    <row r="124" spans="2:39">
      <c r="B124" s="164"/>
      <c r="C124" s="164"/>
      <c r="D124" s="164"/>
      <c r="E124" s="164"/>
      <c r="F124" s="164"/>
      <c r="G124" s="164"/>
      <c r="H124" s="164"/>
      <c r="I124" s="163"/>
      <c r="K124" s="160"/>
      <c r="L124" s="161"/>
      <c r="M124" s="161"/>
      <c r="N124" s="161"/>
      <c r="O124" s="161"/>
      <c r="P124" s="161"/>
      <c r="Q124" s="161"/>
      <c r="R124" s="164"/>
      <c r="T124" s="164"/>
      <c r="U124" s="1" t="s">
        <v>402</v>
      </c>
      <c r="V124" s="2"/>
      <c r="W124" s="2"/>
      <c r="X124" s="2"/>
      <c r="AA124" s="1"/>
      <c r="AM124" s="1">
        <v>45</v>
      </c>
    </row>
    <row r="125" spans="2:39">
      <c r="B125" s="164"/>
      <c r="C125" s="164"/>
      <c r="D125" s="164"/>
      <c r="E125" s="164"/>
      <c r="F125" s="164"/>
      <c r="G125" s="164"/>
      <c r="H125" s="164"/>
      <c r="I125" s="163"/>
      <c r="J125" s="164"/>
      <c r="K125" s="160"/>
      <c r="L125" s="161"/>
      <c r="M125" s="161"/>
      <c r="N125" s="161"/>
      <c r="O125" s="161"/>
      <c r="P125" s="161"/>
      <c r="Q125" s="161"/>
      <c r="R125" s="164"/>
      <c r="U125" s="1" t="s">
        <v>403</v>
      </c>
      <c r="V125" s="2"/>
      <c r="W125" s="2"/>
      <c r="X125" s="2"/>
      <c r="AA125" s="1"/>
      <c r="AM125" s="1">
        <v>46</v>
      </c>
    </row>
    <row r="126" spans="2:39">
      <c r="B126" s="164"/>
      <c r="C126" s="164"/>
      <c r="D126" s="164"/>
      <c r="E126" s="164"/>
      <c r="F126" s="164"/>
      <c r="G126" s="164"/>
      <c r="H126" s="164"/>
      <c r="I126" s="163"/>
      <c r="J126" s="164"/>
      <c r="K126" s="160"/>
      <c r="L126" s="161"/>
      <c r="M126" s="161"/>
      <c r="N126" s="161"/>
      <c r="O126" s="161"/>
      <c r="P126" s="161"/>
      <c r="Q126" s="161"/>
      <c r="R126" s="164"/>
      <c r="S126" s="164"/>
      <c r="U126" s="1" t="s">
        <v>404</v>
      </c>
      <c r="V126" s="2"/>
      <c r="W126" s="2"/>
      <c r="X126" s="2"/>
      <c r="AA126" s="1"/>
      <c r="AM126" s="1">
        <v>47</v>
      </c>
    </row>
    <row r="127" spans="2:39">
      <c r="B127" s="164"/>
      <c r="C127" s="164"/>
      <c r="D127" s="164"/>
      <c r="E127" s="164"/>
      <c r="F127" s="164"/>
      <c r="G127" s="164"/>
      <c r="H127" s="164"/>
      <c r="I127" s="163"/>
      <c r="J127" s="164"/>
      <c r="K127" s="160"/>
      <c r="L127" s="161"/>
      <c r="M127" s="161"/>
      <c r="N127" s="161"/>
      <c r="O127" s="161"/>
      <c r="P127" s="161"/>
      <c r="Q127" s="161"/>
      <c r="R127" s="164"/>
      <c r="S127" s="164"/>
      <c r="T127" s="164"/>
      <c r="U127" s="1" t="s">
        <v>405</v>
      </c>
      <c r="V127" s="2"/>
      <c r="W127" s="2"/>
      <c r="X127" s="2"/>
      <c r="AA127" s="1"/>
      <c r="AM127" s="1">
        <v>48</v>
      </c>
    </row>
    <row r="128" spans="2:39">
      <c r="B128" s="164"/>
      <c r="C128" s="164"/>
      <c r="D128" s="164"/>
      <c r="E128" s="164"/>
      <c r="F128" s="164"/>
      <c r="G128" s="164"/>
      <c r="H128" s="164"/>
      <c r="I128" s="163"/>
      <c r="J128" s="164"/>
      <c r="K128" s="160"/>
      <c r="L128" s="161"/>
      <c r="M128" s="161"/>
      <c r="N128" s="161"/>
      <c r="O128" s="161"/>
      <c r="P128" s="161"/>
      <c r="Q128" s="161"/>
      <c r="R128" s="164"/>
      <c r="S128" s="164"/>
      <c r="U128" s="1" t="s">
        <v>406</v>
      </c>
      <c r="V128" s="2"/>
      <c r="W128" s="2"/>
      <c r="X128" s="2"/>
      <c r="AA128" s="1"/>
      <c r="AM128" s="1">
        <v>49</v>
      </c>
    </row>
    <row r="129" spans="2:39">
      <c r="B129" s="164"/>
      <c r="C129" s="164"/>
      <c r="D129" s="164"/>
      <c r="E129" s="164"/>
      <c r="F129" s="164"/>
      <c r="G129" s="164"/>
      <c r="H129" s="164"/>
      <c r="I129" s="163"/>
      <c r="J129" s="164"/>
      <c r="K129" s="160"/>
      <c r="L129" s="161"/>
      <c r="M129" s="161"/>
      <c r="N129" s="161"/>
      <c r="O129" s="161"/>
      <c r="P129" s="161"/>
      <c r="Q129" s="161"/>
      <c r="R129" s="164"/>
      <c r="S129" s="164"/>
      <c r="T129" s="164"/>
      <c r="U129" s="1" t="s">
        <v>407</v>
      </c>
      <c r="V129" s="2"/>
      <c r="W129" s="2"/>
      <c r="X129" s="2"/>
      <c r="AA129" s="1"/>
      <c r="AM129" s="1">
        <v>50</v>
      </c>
    </row>
    <row r="130" spans="2:39">
      <c r="B130" s="164"/>
      <c r="C130" s="164"/>
      <c r="D130" s="164"/>
      <c r="E130" s="164"/>
      <c r="F130" s="164"/>
      <c r="G130" s="164"/>
      <c r="H130" s="164"/>
      <c r="I130" s="163"/>
      <c r="J130" s="164"/>
      <c r="K130" s="160"/>
      <c r="L130" s="161"/>
      <c r="M130" s="161"/>
      <c r="N130" s="161"/>
      <c r="O130" s="161"/>
      <c r="P130" s="161"/>
      <c r="Q130" s="161"/>
      <c r="R130" s="164"/>
      <c r="S130" s="164"/>
      <c r="T130" s="164"/>
      <c r="U130" s="1" t="s">
        <v>372</v>
      </c>
      <c r="V130" s="2"/>
      <c r="W130" s="2"/>
      <c r="X130" s="2"/>
      <c r="AA130" s="1"/>
      <c r="AM130" s="1">
        <v>51</v>
      </c>
    </row>
    <row r="131" spans="2:39">
      <c r="B131" s="164"/>
      <c r="C131" s="164"/>
      <c r="D131" s="164"/>
      <c r="E131" s="164"/>
      <c r="F131" s="164"/>
      <c r="G131" s="164"/>
      <c r="H131" s="164"/>
      <c r="I131" s="163"/>
      <c r="J131" s="164"/>
      <c r="K131" s="160"/>
      <c r="L131" s="161"/>
      <c r="M131" s="161"/>
      <c r="N131" s="161"/>
      <c r="O131" s="161"/>
      <c r="P131" s="161"/>
      <c r="Q131" s="161"/>
      <c r="R131" s="164"/>
      <c r="S131" s="164"/>
      <c r="T131" s="164"/>
      <c r="U131" s="1" t="s">
        <v>408</v>
      </c>
      <c r="V131" s="2"/>
      <c r="W131" s="2"/>
      <c r="X131" s="2"/>
      <c r="AA131" s="1"/>
      <c r="AM131" s="1">
        <v>52</v>
      </c>
    </row>
    <row r="132" spans="2:39">
      <c r="B132" s="164"/>
      <c r="C132" s="164"/>
      <c r="D132" s="164"/>
      <c r="E132" s="164"/>
      <c r="F132" s="164"/>
      <c r="G132" s="164"/>
      <c r="H132" s="164"/>
      <c r="I132" s="163"/>
      <c r="J132" s="164"/>
      <c r="K132" s="160"/>
      <c r="L132" s="161"/>
      <c r="M132" s="161"/>
      <c r="N132" s="161"/>
      <c r="O132" s="161"/>
      <c r="P132" s="161"/>
      <c r="Q132" s="161"/>
      <c r="R132" s="164"/>
      <c r="S132" s="164"/>
      <c r="T132" s="164"/>
      <c r="U132" s="1" t="s">
        <v>409</v>
      </c>
      <c r="V132" s="2"/>
      <c r="W132" s="2"/>
      <c r="X132" s="2"/>
      <c r="AA132" s="1"/>
      <c r="AM132" s="1">
        <v>53</v>
      </c>
    </row>
    <row r="133" spans="2:39">
      <c r="B133" s="164"/>
      <c r="C133" s="164"/>
      <c r="D133" s="164"/>
      <c r="E133" s="164"/>
      <c r="F133" s="164"/>
      <c r="G133" s="164"/>
      <c r="H133" s="164"/>
      <c r="I133" s="163"/>
      <c r="J133" s="164"/>
      <c r="K133" s="160"/>
      <c r="L133" s="161"/>
      <c r="M133" s="161"/>
      <c r="N133" s="161"/>
      <c r="O133" s="161"/>
      <c r="P133" s="161"/>
      <c r="Q133" s="161"/>
      <c r="R133" s="164"/>
      <c r="S133" s="164"/>
      <c r="U133" s="1" t="s">
        <v>410</v>
      </c>
      <c r="V133" s="2"/>
      <c r="W133" s="2"/>
      <c r="X133" s="2"/>
      <c r="AA133" s="1"/>
      <c r="AM133" s="1">
        <v>54</v>
      </c>
    </row>
    <row r="134" spans="2:39">
      <c r="B134" s="164"/>
      <c r="C134" s="164"/>
      <c r="D134" s="164"/>
      <c r="E134" s="164"/>
      <c r="F134" s="164"/>
      <c r="G134" s="164"/>
      <c r="H134" s="164"/>
      <c r="I134" s="163"/>
      <c r="J134" s="164"/>
      <c r="K134" s="160"/>
      <c r="L134" s="161"/>
      <c r="M134" s="161"/>
      <c r="N134" s="161"/>
      <c r="O134" s="161"/>
      <c r="P134" s="161"/>
      <c r="Q134" s="161"/>
      <c r="R134" s="164"/>
      <c r="S134" s="164"/>
      <c r="T134" s="164"/>
      <c r="U134" s="1" t="s">
        <v>411</v>
      </c>
      <c r="V134" s="2"/>
      <c r="W134" s="2"/>
      <c r="X134" s="2"/>
      <c r="AA134" s="1"/>
      <c r="AM134" s="1">
        <v>55</v>
      </c>
    </row>
    <row r="135" spans="2:39">
      <c r="B135" s="164"/>
      <c r="C135" s="164"/>
      <c r="D135" s="164"/>
      <c r="E135" s="164"/>
      <c r="F135" s="164"/>
      <c r="G135" s="164"/>
      <c r="H135" s="164"/>
      <c r="I135" s="163"/>
      <c r="J135" s="164"/>
      <c r="K135" s="160"/>
      <c r="L135" s="161"/>
      <c r="M135" s="161"/>
      <c r="N135" s="161"/>
      <c r="O135" s="161"/>
      <c r="P135" s="161"/>
      <c r="Q135" s="161"/>
      <c r="R135" s="164"/>
      <c r="S135" s="164"/>
      <c r="T135" s="164"/>
      <c r="U135" s="1" t="s">
        <v>412</v>
      </c>
      <c r="V135" s="2"/>
      <c r="W135" s="2"/>
      <c r="X135" s="2"/>
      <c r="AA135" s="1"/>
      <c r="AM135" s="1">
        <v>56</v>
      </c>
    </row>
    <row r="136" spans="2:39">
      <c r="B136" s="164"/>
      <c r="C136" s="164"/>
      <c r="D136" s="164"/>
      <c r="E136" s="164"/>
      <c r="F136" s="164"/>
      <c r="G136" s="164"/>
      <c r="H136" s="164"/>
      <c r="I136" s="163"/>
      <c r="J136" s="164"/>
      <c r="K136" s="160"/>
      <c r="L136" s="161"/>
      <c r="M136" s="161"/>
      <c r="N136" s="161"/>
      <c r="O136" s="161"/>
      <c r="P136" s="161"/>
      <c r="Q136" s="161"/>
      <c r="R136" s="164"/>
      <c r="S136" s="164"/>
      <c r="T136" s="164"/>
      <c r="U136" s="1" t="s">
        <v>413</v>
      </c>
      <c r="V136" s="2"/>
      <c r="W136" s="2"/>
      <c r="X136" s="2"/>
      <c r="AA136" s="1"/>
      <c r="AM136" s="1">
        <v>57</v>
      </c>
    </row>
    <row r="137" spans="2:39">
      <c r="B137" s="164"/>
      <c r="C137" s="164"/>
      <c r="D137" s="164"/>
      <c r="E137" s="164"/>
      <c r="F137" s="164"/>
      <c r="G137" s="164"/>
      <c r="H137" s="164"/>
      <c r="I137" s="163"/>
      <c r="J137" s="164"/>
      <c r="K137" s="160"/>
      <c r="L137" s="161"/>
      <c r="M137" s="161"/>
      <c r="N137" s="161"/>
      <c r="O137" s="161"/>
      <c r="P137" s="161"/>
      <c r="Q137" s="161"/>
      <c r="R137" s="164"/>
      <c r="S137" s="164"/>
      <c r="T137" s="164"/>
      <c r="U137" s="1" t="s">
        <v>414</v>
      </c>
      <c r="V137" s="2"/>
      <c r="W137" s="2"/>
      <c r="X137" s="2"/>
      <c r="AA137" s="1"/>
      <c r="AM137" s="1">
        <v>58</v>
      </c>
    </row>
    <row r="138" spans="2:39">
      <c r="B138" s="164"/>
      <c r="C138" s="164"/>
      <c r="D138" s="164"/>
      <c r="E138" s="164"/>
      <c r="F138" s="164"/>
      <c r="G138" s="164"/>
      <c r="H138" s="164"/>
      <c r="I138" s="163"/>
      <c r="J138" s="164"/>
      <c r="K138" s="160"/>
      <c r="L138" s="161"/>
      <c r="M138" s="161"/>
      <c r="N138" s="161"/>
      <c r="O138" s="161"/>
      <c r="P138" s="161"/>
      <c r="Q138" s="161"/>
      <c r="R138" s="164"/>
      <c r="S138" s="164"/>
      <c r="U138" s="1" t="s">
        <v>415</v>
      </c>
      <c r="V138" s="2"/>
      <c r="W138" s="2"/>
      <c r="X138" s="2"/>
      <c r="AA138" s="1"/>
      <c r="AM138" s="1">
        <v>59</v>
      </c>
    </row>
    <row r="139" spans="2:39">
      <c r="B139" s="164"/>
      <c r="C139" s="164"/>
      <c r="D139" s="164"/>
      <c r="E139" s="164"/>
      <c r="F139" s="164"/>
      <c r="G139" s="164"/>
      <c r="H139" s="164"/>
      <c r="I139" s="163"/>
      <c r="J139" s="164"/>
      <c r="K139" s="160"/>
      <c r="L139" s="161"/>
      <c r="M139" s="161"/>
      <c r="N139" s="161"/>
      <c r="O139" s="161"/>
      <c r="P139" s="161"/>
      <c r="Q139" s="161"/>
      <c r="R139" s="164"/>
      <c r="S139" s="164"/>
      <c r="U139" s="1" t="s">
        <v>416</v>
      </c>
      <c r="V139" s="2"/>
      <c r="W139" s="2"/>
      <c r="X139" s="2"/>
      <c r="AA139" s="1"/>
      <c r="AM139" s="1">
        <v>60</v>
      </c>
    </row>
    <row r="140" spans="2:39">
      <c r="B140" s="164"/>
      <c r="C140" s="164"/>
      <c r="D140" s="164"/>
      <c r="E140" s="164"/>
      <c r="F140" s="164"/>
      <c r="G140" s="164"/>
      <c r="H140" s="164"/>
      <c r="I140" s="163"/>
      <c r="J140" s="164"/>
      <c r="K140" s="160"/>
      <c r="L140" s="161"/>
      <c r="M140" s="161"/>
      <c r="N140" s="161"/>
      <c r="O140" s="161"/>
      <c r="P140" s="161"/>
      <c r="Q140" s="161"/>
      <c r="R140" s="164"/>
      <c r="S140" s="164"/>
      <c r="U140" s="1" t="s">
        <v>417</v>
      </c>
      <c r="V140" s="2"/>
      <c r="W140" s="2"/>
      <c r="X140" s="2"/>
      <c r="AA140" s="1"/>
      <c r="AM140" s="1">
        <v>61</v>
      </c>
    </row>
    <row r="141" spans="2:39">
      <c r="B141" s="164"/>
      <c r="C141" s="164"/>
      <c r="D141" s="164"/>
      <c r="E141" s="164"/>
      <c r="F141" s="164"/>
      <c r="G141" s="164"/>
      <c r="H141" s="164"/>
      <c r="I141" s="163"/>
      <c r="J141" s="164"/>
      <c r="K141" s="160"/>
      <c r="L141" s="161"/>
      <c r="M141" s="161"/>
      <c r="N141" s="161"/>
      <c r="O141" s="161"/>
      <c r="P141" s="161"/>
      <c r="Q141" s="161"/>
      <c r="R141" s="164"/>
      <c r="S141" s="164"/>
      <c r="T141" s="164"/>
      <c r="U141" s="1" t="s">
        <v>418</v>
      </c>
      <c r="V141" s="2"/>
      <c r="W141" s="2"/>
      <c r="X141" s="2"/>
      <c r="AA141" s="1"/>
      <c r="AM141" s="1">
        <v>62</v>
      </c>
    </row>
    <row r="142" spans="2:39">
      <c r="B142" s="164"/>
      <c r="C142" s="164"/>
      <c r="D142" s="164"/>
      <c r="E142" s="164"/>
      <c r="F142" s="164"/>
      <c r="G142" s="164"/>
      <c r="H142" s="164"/>
      <c r="I142" s="163"/>
      <c r="J142" s="164"/>
      <c r="K142" s="160"/>
      <c r="L142" s="161"/>
      <c r="M142" s="161"/>
      <c r="N142" s="161"/>
      <c r="O142" s="161"/>
      <c r="P142" s="161"/>
      <c r="Q142" s="161"/>
      <c r="R142" s="164"/>
      <c r="S142" s="164"/>
      <c r="T142" s="164"/>
      <c r="U142" s="1" t="s">
        <v>419</v>
      </c>
      <c r="V142" s="2"/>
      <c r="W142" s="2"/>
      <c r="X142" s="2"/>
      <c r="AA142" s="1"/>
      <c r="AM142" s="1">
        <v>63</v>
      </c>
    </row>
    <row r="143" spans="2:39">
      <c r="B143" s="164"/>
      <c r="C143" s="164"/>
      <c r="D143" s="164"/>
      <c r="E143" s="164"/>
      <c r="F143" s="164"/>
      <c r="G143" s="164"/>
      <c r="H143" s="164"/>
      <c r="I143" s="163"/>
      <c r="J143" s="164"/>
      <c r="K143" s="160"/>
      <c r="L143" s="161"/>
      <c r="M143" s="161"/>
      <c r="N143" s="161"/>
      <c r="O143" s="161"/>
      <c r="P143" s="161"/>
      <c r="Q143" s="161"/>
      <c r="R143" s="164"/>
      <c r="S143" s="164"/>
      <c r="T143" s="164"/>
      <c r="U143" s="1" t="s">
        <v>420</v>
      </c>
      <c r="V143" s="2"/>
      <c r="W143" s="2"/>
      <c r="X143" s="2"/>
      <c r="AA143" s="1"/>
      <c r="AM143" s="1">
        <v>64</v>
      </c>
    </row>
    <row r="144" spans="2:39">
      <c r="B144" s="164"/>
      <c r="C144" s="164"/>
      <c r="D144" s="164"/>
      <c r="E144" s="164"/>
      <c r="F144" s="164"/>
      <c r="G144" s="164"/>
      <c r="H144" s="164"/>
      <c r="I144" s="163"/>
      <c r="J144" s="164"/>
      <c r="K144" s="160"/>
      <c r="L144" s="161"/>
      <c r="M144" s="161"/>
      <c r="N144" s="161"/>
      <c r="O144" s="161"/>
      <c r="P144" s="161"/>
      <c r="Q144" s="161"/>
      <c r="R144" s="164"/>
      <c r="S144" s="164"/>
      <c r="T144" s="164"/>
      <c r="V144" s="2"/>
      <c r="W144" s="2"/>
      <c r="X144" s="2"/>
      <c r="AA144" s="1"/>
      <c r="AM144" s="1">
        <v>65</v>
      </c>
    </row>
    <row r="145" spans="2:40">
      <c r="B145" s="164"/>
      <c r="C145" s="164"/>
      <c r="D145" s="164"/>
      <c r="E145" s="164"/>
      <c r="F145" s="164"/>
      <c r="G145" s="164"/>
      <c r="H145" s="164"/>
      <c r="I145" s="163"/>
      <c r="J145" s="164"/>
      <c r="L145" s="161"/>
      <c r="M145" s="161"/>
      <c r="N145" s="161"/>
      <c r="O145" s="161"/>
      <c r="P145" s="161"/>
      <c r="Q145" s="161"/>
      <c r="R145" s="164"/>
      <c r="S145" s="164"/>
      <c r="T145" s="164"/>
      <c r="V145" s="2"/>
      <c r="W145" s="2"/>
      <c r="X145" s="2"/>
      <c r="AA145" s="1"/>
      <c r="AM145" s="1">
        <v>66</v>
      </c>
    </row>
    <row r="146" spans="2:40">
      <c r="B146" s="164"/>
      <c r="C146" s="164"/>
      <c r="D146" s="164"/>
      <c r="E146" s="164"/>
      <c r="F146" s="164"/>
      <c r="G146" s="164"/>
      <c r="H146" s="164"/>
      <c r="I146" s="163"/>
      <c r="J146" s="164"/>
      <c r="L146" s="161"/>
      <c r="M146" s="161"/>
      <c r="N146" s="161"/>
      <c r="O146" s="161"/>
      <c r="P146" s="161"/>
      <c r="Q146" s="161"/>
      <c r="R146" s="164"/>
      <c r="S146" s="164"/>
      <c r="T146" s="164"/>
      <c r="V146" s="2"/>
      <c r="W146" s="2"/>
      <c r="X146" s="2"/>
      <c r="AA146" s="1"/>
    </row>
    <row r="147" spans="2:40">
      <c r="B147" s="164"/>
      <c r="C147" s="164"/>
      <c r="D147" s="164"/>
      <c r="E147" s="164"/>
      <c r="F147" s="164"/>
      <c r="G147" s="164"/>
      <c r="H147" s="164"/>
      <c r="I147" s="163"/>
      <c r="J147" s="164"/>
      <c r="L147" s="161"/>
      <c r="M147" s="161"/>
      <c r="N147" s="161"/>
      <c r="O147" s="161"/>
      <c r="P147" s="161"/>
      <c r="Q147" s="161"/>
      <c r="R147" s="164"/>
      <c r="S147" s="164"/>
      <c r="T147" s="164"/>
      <c r="V147" s="2"/>
      <c r="W147" s="2"/>
      <c r="X147" s="2"/>
      <c r="AA147" s="1"/>
      <c r="AN147" s="2"/>
    </row>
    <row r="148" spans="2:40">
      <c r="B148" s="164"/>
      <c r="C148" s="164"/>
      <c r="D148" s="164"/>
      <c r="E148" s="164"/>
      <c r="F148" s="164"/>
      <c r="G148" s="164"/>
      <c r="H148" s="164"/>
      <c r="I148" s="163"/>
      <c r="J148" s="164"/>
      <c r="L148" s="161"/>
      <c r="M148" s="161"/>
      <c r="N148" s="161"/>
      <c r="O148" s="161"/>
      <c r="P148" s="161"/>
      <c r="Q148" s="161"/>
      <c r="R148" s="164"/>
      <c r="S148" s="164"/>
      <c r="T148" s="164"/>
      <c r="V148" s="2"/>
      <c r="W148" s="2"/>
      <c r="X148" s="2"/>
      <c r="AA148" s="1"/>
      <c r="AN148" s="2"/>
    </row>
    <row r="149" spans="2:40">
      <c r="B149" s="164"/>
      <c r="C149" s="164"/>
      <c r="D149" s="164"/>
      <c r="E149" s="164"/>
      <c r="F149" s="164"/>
      <c r="G149" s="164"/>
      <c r="H149" s="164"/>
      <c r="I149" s="163"/>
      <c r="J149" s="164"/>
      <c r="L149" s="161"/>
      <c r="M149" s="161"/>
      <c r="N149" s="161"/>
      <c r="O149" s="161"/>
      <c r="P149" s="161"/>
      <c r="Q149" s="161"/>
      <c r="R149" s="165"/>
      <c r="S149" s="164"/>
      <c r="T149" s="164"/>
      <c r="V149" s="2"/>
      <c r="W149" s="2"/>
      <c r="X149" s="2"/>
      <c r="AA149" s="1"/>
      <c r="AN149" s="2"/>
    </row>
    <row r="150" spans="2:40">
      <c r="B150" s="164"/>
      <c r="C150" s="164"/>
      <c r="D150" s="164"/>
      <c r="E150" s="164"/>
      <c r="F150" s="164"/>
      <c r="G150" s="164"/>
      <c r="H150" s="164"/>
      <c r="I150" s="163"/>
      <c r="J150" s="164"/>
      <c r="L150" s="161"/>
      <c r="M150" s="161"/>
      <c r="N150" s="161"/>
      <c r="O150" s="161"/>
      <c r="P150" s="161"/>
      <c r="Q150" s="161"/>
      <c r="R150" s="161"/>
      <c r="S150" s="164"/>
      <c r="T150" s="164"/>
      <c r="V150" s="2"/>
      <c r="W150" s="2"/>
      <c r="X150" s="2"/>
      <c r="AA150" s="1"/>
      <c r="AN150" s="2"/>
    </row>
    <row r="151" spans="2:40">
      <c r="B151" s="164"/>
      <c r="C151" s="164"/>
      <c r="D151" s="164"/>
      <c r="E151" s="164"/>
      <c r="F151" s="164"/>
      <c r="G151" s="164"/>
      <c r="H151" s="164"/>
      <c r="I151" s="163"/>
      <c r="J151" s="164"/>
      <c r="L151" s="161"/>
      <c r="M151" s="161"/>
      <c r="N151" s="161"/>
      <c r="O151" s="161"/>
      <c r="P151" s="161"/>
      <c r="Q151" s="161"/>
      <c r="R151" s="161"/>
      <c r="S151" s="164"/>
      <c r="T151" s="164"/>
      <c r="V151" s="2"/>
      <c r="W151" s="2"/>
      <c r="X151" s="2"/>
      <c r="AA151" s="1"/>
      <c r="AN151" s="2"/>
    </row>
    <row r="152" spans="2:40">
      <c r="B152" s="164"/>
      <c r="C152" s="164"/>
      <c r="D152" s="164"/>
      <c r="E152" s="164"/>
      <c r="F152" s="164"/>
      <c r="G152" s="164"/>
      <c r="H152" s="164"/>
      <c r="I152" s="163"/>
      <c r="J152" s="164"/>
      <c r="L152" s="161"/>
      <c r="M152" s="161"/>
      <c r="N152" s="161"/>
      <c r="O152" s="161"/>
      <c r="P152" s="161"/>
      <c r="Q152" s="161"/>
      <c r="R152" s="161"/>
      <c r="S152" s="164"/>
      <c r="T152" s="164"/>
      <c r="V152" s="2"/>
      <c r="W152" s="2"/>
      <c r="X152" s="2"/>
      <c r="AA152" s="1"/>
      <c r="AN152" s="2"/>
    </row>
    <row r="153" spans="2:40">
      <c r="C153" s="164"/>
      <c r="D153" s="164"/>
      <c r="E153" s="164"/>
      <c r="F153" s="164"/>
      <c r="G153" s="164"/>
      <c r="H153" s="164"/>
      <c r="I153" s="163"/>
      <c r="J153" s="164"/>
      <c r="L153" s="161"/>
      <c r="M153" s="161"/>
      <c r="N153" s="161"/>
      <c r="O153" s="161"/>
      <c r="P153" s="161"/>
      <c r="Q153" s="161"/>
      <c r="R153" s="161"/>
      <c r="S153" s="164"/>
      <c r="T153" s="164"/>
      <c r="V153" s="2"/>
      <c r="W153" s="2"/>
      <c r="X153" s="2"/>
      <c r="AA153" s="1"/>
      <c r="AN153" s="2"/>
    </row>
    <row r="154" spans="2:40">
      <c r="C154" s="164"/>
      <c r="D154" s="164"/>
      <c r="E154" s="164"/>
      <c r="F154" s="164"/>
      <c r="G154" s="164"/>
      <c r="H154" s="164"/>
      <c r="I154" s="163"/>
      <c r="J154" s="164"/>
      <c r="L154" s="161"/>
      <c r="M154" s="161"/>
      <c r="N154" s="161"/>
      <c r="O154" s="161"/>
      <c r="P154" s="161"/>
      <c r="Q154" s="161"/>
      <c r="R154" s="161"/>
      <c r="S154" s="164"/>
      <c r="T154" s="164"/>
      <c r="V154" s="2"/>
      <c r="W154" s="2"/>
      <c r="X154" s="2"/>
      <c r="AA154" s="1"/>
      <c r="AN154" s="2"/>
    </row>
    <row r="155" spans="2:40">
      <c r="C155" s="164"/>
      <c r="D155" s="164"/>
      <c r="E155" s="164"/>
      <c r="F155" s="164"/>
      <c r="G155" s="164"/>
      <c r="H155" s="164"/>
      <c r="I155" s="166"/>
      <c r="J155" s="164"/>
      <c r="L155" s="161"/>
      <c r="M155" s="161"/>
      <c r="N155" s="161"/>
      <c r="O155" s="161"/>
      <c r="P155" s="161"/>
      <c r="Q155" s="161"/>
      <c r="R155" s="161"/>
      <c r="S155" s="164"/>
      <c r="T155" s="167"/>
      <c r="V155" s="2"/>
      <c r="W155" s="2"/>
      <c r="X155" s="2"/>
      <c r="AA155" s="1"/>
      <c r="AN155" s="2"/>
    </row>
    <row r="156" spans="2:40">
      <c r="C156" s="164"/>
      <c r="D156" s="164"/>
      <c r="E156" s="164"/>
      <c r="F156" s="164"/>
      <c r="G156" s="164"/>
      <c r="H156" s="164"/>
      <c r="I156" s="163"/>
      <c r="J156" s="164"/>
      <c r="L156" s="161"/>
      <c r="M156" s="161"/>
      <c r="N156" s="161"/>
      <c r="O156" s="161"/>
      <c r="P156" s="161"/>
      <c r="Q156" s="161"/>
      <c r="R156" s="161"/>
      <c r="S156" s="164"/>
      <c r="T156" s="167"/>
      <c r="V156" s="2"/>
      <c r="W156" s="2"/>
      <c r="X156" s="2"/>
      <c r="AA156" s="1"/>
      <c r="AN156" s="2"/>
    </row>
    <row r="157" spans="2:40">
      <c r="C157" s="164"/>
      <c r="D157" s="164"/>
      <c r="E157" s="164"/>
      <c r="F157" s="164"/>
      <c r="G157" s="164"/>
      <c r="H157" s="164"/>
      <c r="I157" s="163"/>
      <c r="J157" s="164"/>
      <c r="L157" s="161"/>
      <c r="M157" s="161"/>
      <c r="N157" s="161"/>
      <c r="O157" s="161"/>
      <c r="P157" s="161"/>
      <c r="Q157" s="161"/>
      <c r="R157" s="161"/>
      <c r="S157" s="164"/>
      <c r="T157" s="167"/>
      <c r="V157" s="2"/>
      <c r="W157" s="2"/>
      <c r="X157" s="2"/>
      <c r="AA157" s="1"/>
      <c r="AN157" s="2"/>
    </row>
    <row r="158" spans="2:40">
      <c r="C158" s="164"/>
      <c r="D158" s="164"/>
      <c r="E158" s="164"/>
      <c r="F158" s="164"/>
      <c r="G158" s="164"/>
      <c r="H158" s="164"/>
      <c r="I158" s="163"/>
      <c r="J158" s="164"/>
      <c r="L158" s="161"/>
      <c r="M158" s="161"/>
      <c r="N158" s="161"/>
      <c r="O158" s="161"/>
      <c r="P158" s="161"/>
      <c r="Q158" s="161"/>
      <c r="R158" s="161"/>
      <c r="S158" s="164"/>
      <c r="T158" s="167"/>
      <c r="V158" s="2"/>
      <c r="W158" s="2"/>
      <c r="X158" s="2"/>
      <c r="AA158" s="1"/>
      <c r="AN158" s="2"/>
    </row>
    <row r="159" spans="2:40">
      <c r="I159" s="1"/>
      <c r="J159" s="164"/>
      <c r="L159" s="161"/>
      <c r="M159" s="161"/>
      <c r="N159" s="161"/>
      <c r="O159" s="161"/>
      <c r="P159" s="161"/>
      <c r="Q159" s="161"/>
      <c r="R159" s="161"/>
      <c r="S159" s="164"/>
      <c r="T159" s="167"/>
      <c r="V159" s="2"/>
      <c r="W159" s="2"/>
      <c r="X159" s="2"/>
      <c r="AA159" s="1"/>
      <c r="AN159" s="2"/>
    </row>
    <row r="160" spans="2:40">
      <c r="I160" s="1"/>
      <c r="J160" s="164"/>
      <c r="L160" s="161"/>
      <c r="M160" s="161"/>
      <c r="N160" s="161"/>
      <c r="O160" s="161"/>
      <c r="P160" s="161"/>
      <c r="Q160" s="161"/>
      <c r="R160" s="161"/>
      <c r="S160" s="164"/>
      <c r="T160" s="168"/>
      <c r="V160" s="169"/>
      <c r="W160" s="169"/>
      <c r="X160" s="169"/>
      <c r="AA160" s="1"/>
      <c r="AN160" s="2"/>
    </row>
    <row r="161" spans="9:40">
      <c r="I161" s="1"/>
      <c r="J161" s="164"/>
      <c r="L161" s="161"/>
      <c r="M161" s="161"/>
      <c r="N161" s="161"/>
      <c r="O161" s="161"/>
      <c r="P161" s="161"/>
      <c r="Q161" s="161"/>
      <c r="R161" s="161"/>
      <c r="S161" s="164"/>
      <c r="T161" s="170"/>
      <c r="V161" s="171"/>
      <c r="W161" s="171"/>
      <c r="X161" s="171"/>
      <c r="AA161" s="1"/>
      <c r="AN161" s="2"/>
    </row>
    <row r="162" spans="9:40">
      <c r="I162" s="1"/>
      <c r="J162" s="164"/>
      <c r="L162" s="161"/>
      <c r="M162" s="161"/>
      <c r="N162" s="161"/>
      <c r="O162" s="161"/>
      <c r="P162" s="161"/>
      <c r="Q162" s="161"/>
      <c r="R162" s="161"/>
      <c r="S162" s="164"/>
      <c r="T162" s="170"/>
      <c r="V162" s="171"/>
      <c r="W162" s="171"/>
      <c r="X162" s="171"/>
      <c r="AA162" s="1"/>
      <c r="AN162" s="2"/>
    </row>
    <row r="163" spans="9:40">
      <c r="I163" s="1"/>
      <c r="J163" s="164"/>
      <c r="L163" s="164"/>
      <c r="M163" s="164"/>
      <c r="N163" s="164"/>
      <c r="O163" s="164"/>
      <c r="P163" s="164"/>
      <c r="Q163" s="164"/>
      <c r="R163" s="161"/>
      <c r="S163" s="165"/>
      <c r="T163" s="170"/>
      <c r="V163" s="171"/>
      <c r="W163" s="171"/>
      <c r="X163" s="171"/>
      <c r="AA163" s="1"/>
    </row>
    <row r="164" spans="9:40">
      <c r="I164" s="1"/>
      <c r="J164" s="164"/>
      <c r="L164" s="164"/>
      <c r="M164" s="164"/>
      <c r="N164" s="164"/>
      <c r="O164" s="164"/>
      <c r="P164" s="164"/>
      <c r="Q164" s="164"/>
      <c r="R164" s="161"/>
      <c r="S164" s="161"/>
      <c r="T164" s="170"/>
      <c r="V164" s="171"/>
      <c r="W164" s="171"/>
      <c r="X164" s="171"/>
      <c r="AA164" s="1"/>
    </row>
    <row r="165" spans="9:40">
      <c r="I165" s="1"/>
      <c r="J165" s="164"/>
      <c r="K165" s="164"/>
      <c r="L165" s="164"/>
      <c r="M165" s="164"/>
      <c r="N165" s="164"/>
      <c r="O165" s="164"/>
      <c r="P165" s="164"/>
      <c r="Q165" s="164"/>
      <c r="R165" s="161"/>
      <c r="S165" s="161"/>
      <c r="T165" s="170"/>
      <c r="V165" s="171"/>
      <c r="W165" s="171"/>
      <c r="X165" s="171"/>
      <c r="AA165" s="1"/>
    </row>
    <row r="166" spans="9:40">
      <c r="I166" s="1"/>
      <c r="J166" s="164"/>
      <c r="L166" s="164"/>
      <c r="M166" s="164"/>
      <c r="N166" s="164"/>
      <c r="O166" s="164"/>
      <c r="P166" s="164"/>
      <c r="Q166" s="164"/>
      <c r="R166" s="164"/>
      <c r="S166" s="161"/>
      <c r="T166" s="170"/>
      <c r="V166" s="171"/>
      <c r="W166" s="171"/>
      <c r="X166" s="171"/>
      <c r="AA166" s="1"/>
    </row>
    <row r="167" spans="9:40">
      <c r="I167" s="1"/>
      <c r="J167" s="164"/>
      <c r="K167" s="164"/>
      <c r="L167" s="164"/>
      <c r="M167" s="164"/>
      <c r="N167" s="164"/>
      <c r="O167" s="164"/>
      <c r="P167" s="164"/>
      <c r="Q167" s="164"/>
      <c r="R167" s="164"/>
      <c r="S167" s="161"/>
      <c r="T167" s="170"/>
      <c r="V167" s="171"/>
      <c r="W167" s="171"/>
      <c r="X167" s="171"/>
      <c r="AA167" s="1"/>
    </row>
    <row r="168" spans="9:40">
      <c r="I168" s="1"/>
      <c r="J168" s="164"/>
      <c r="K168" s="164"/>
      <c r="L168" s="164"/>
      <c r="M168" s="164"/>
      <c r="N168" s="164"/>
      <c r="O168" s="164"/>
      <c r="P168" s="164"/>
      <c r="Q168" s="164"/>
      <c r="R168" s="164"/>
      <c r="S168" s="161"/>
      <c r="T168" s="170"/>
      <c r="V168" s="171"/>
      <c r="W168" s="171"/>
      <c r="X168" s="171"/>
      <c r="AA168" s="1"/>
    </row>
    <row r="169" spans="9:40">
      <c r="I169" s="1"/>
      <c r="J169" s="164"/>
      <c r="K169" s="164"/>
      <c r="L169" s="164"/>
      <c r="M169" s="164"/>
      <c r="N169" s="164"/>
      <c r="O169" s="164"/>
      <c r="P169" s="164"/>
      <c r="Q169" s="164"/>
      <c r="R169" s="164"/>
      <c r="S169" s="161"/>
      <c r="T169" s="170"/>
      <c r="V169" s="171"/>
      <c r="W169" s="171"/>
      <c r="X169" s="171"/>
      <c r="AA169" s="1"/>
    </row>
    <row r="170" spans="9:40">
      <c r="I170" s="1"/>
      <c r="J170" s="164"/>
      <c r="L170" s="164"/>
      <c r="M170" s="164"/>
      <c r="N170" s="164"/>
      <c r="O170" s="164"/>
      <c r="P170" s="164"/>
      <c r="Q170" s="164"/>
      <c r="R170" s="164"/>
      <c r="S170" s="161"/>
      <c r="T170" s="170"/>
      <c r="V170" s="171"/>
      <c r="W170" s="171"/>
      <c r="X170" s="171"/>
      <c r="AA170" s="1"/>
    </row>
    <row r="171" spans="9:40">
      <c r="I171" s="1"/>
      <c r="J171" s="164"/>
      <c r="L171" s="164"/>
      <c r="M171" s="164"/>
      <c r="N171" s="164"/>
      <c r="O171" s="164"/>
      <c r="P171" s="164"/>
      <c r="Q171" s="164"/>
      <c r="R171" s="164"/>
      <c r="S171" s="161"/>
      <c r="T171" s="170"/>
      <c r="V171" s="171"/>
      <c r="W171" s="171"/>
      <c r="X171" s="171"/>
      <c r="AA171" s="1"/>
    </row>
    <row r="172" spans="9:40">
      <c r="I172" s="1"/>
      <c r="J172" s="164"/>
      <c r="L172" s="164"/>
      <c r="M172" s="164"/>
      <c r="N172" s="164"/>
      <c r="O172" s="164"/>
      <c r="P172" s="164"/>
      <c r="Q172" s="164"/>
      <c r="R172" s="164"/>
      <c r="S172" s="161"/>
      <c r="T172" s="170"/>
      <c r="U172" s="161"/>
      <c r="V172" s="171"/>
      <c r="W172" s="171"/>
      <c r="X172" s="171"/>
      <c r="AA172" s="1"/>
    </row>
    <row r="173" spans="9:40">
      <c r="I173" s="1"/>
      <c r="J173" s="164"/>
      <c r="L173" s="164"/>
      <c r="M173" s="164"/>
      <c r="N173" s="164"/>
      <c r="O173" s="164"/>
      <c r="P173" s="164"/>
      <c r="Q173" s="164"/>
      <c r="R173" s="164"/>
      <c r="S173" s="161"/>
      <c r="U173" s="161"/>
      <c r="V173" s="171">
        <v>1</v>
      </c>
      <c r="W173" s="171"/>
      <c r="X173" s="171"/>
      <c r="AA173" s="1"/>
    </row>
    <row r="174" spans="9:40">
      <c r="I174" s="1"/>
      <c r="J174" s="164"/>
      <c r="L174" s="164"/>
      <c r="M174" s="164"/>
      <c r="N174" s="164"/>
      <c r="O174" s="164"/>
      <c r="P174" s="164"/>
      <c r="Q174" s="164"/>
      <c r="R174" s="164"/>
      <c r="S174" s="161"/>
      <c r="U174" s="161"/>
      <c r="V174" s="171"/>
      <c r="W174" s="171"/>
      <c r="X174" s="171"/>
      <c r="Z174" s="1">
        <v>1</v>
      </c>
      <c r="AA174" s="1"/>
    </row>
    <row r="175" spans="9:40">
      <c r="I175" s="1"/>
      <c r="J175" s="164"/>
      <c r="L175" s="164"/>
      <c r="M175" s="164"/>
      <c r="N175" s="164"/>
      <c r="O175" s="164"/>
      <c r="P175" s="164"/>
      <c r="Q175" s="164"/>
      <c r="R175" s="164"/>
      <c r="S175" s="161"/>
      <c r="T175" s="170"/>
      <c r="U175" s="161"/>
      <c r="V175" s="172"/>
      <c r="W175" s="172"/>
      <c r="X175" s="172"/>
      <c r="AA175" s="1"/>
    </row>
    <row r="176" spans="9:40">
      <c r="I176" s="1"/>
      <c r="J176" s="164"/>
      <c r="L176" s="164"/>
      <c r="M176" s="164"/>
      <c r="N176" s="164"/>
      <c r="O176" s="164"/>
      <c r="P176" s="164"/>
      <c r="Q176" s="164"/>
      <c r="R176" s="164"/>
      <c r="S176" s="161"/>
      <c r="T176" s="170"/>
      <c r="U176" s="161"/>
      <c r="V176" s="172"/>
      <c r="W176" s="172"/>
      <c r="X176" s="172"/>
      <c r="AA176" s="1"/>
    </row>
    <row r="177" spans="9:41">
      <c r="I177" s="1"/>
      <c r="J177" s="164"/>
      <c r="L177" s="164"/>
      <c r="M177" s="164"/>
      <c r="N177" s="164"/>
      <c r="O177" s="164"/>
      <c r="P177" s="164"/>
      <c r="Q177" s="164"/>
      <c r="R177" s="164"/>
      <c r="S177" s="161"/>
      <c r="T177" s="167"/>
      <c r="V177" s="2"/>
      <c r="W177" s="2"/>
      <c r="X177" s="2"/>
      <c r="AA177" s="1"/>
    </row>
    <row r="178" spans="9:41">
      <c r="I178" s="1"/>
      <c r="J178" s="164"/>
      <c r="L178" s="164"/>
      <c r="M178" s="164"/>
      <c r="N178" s="164"/>
      <c r="O178" s="164"/>
      <c r="P178" s="164"/>
      <c r="Q178" s="164"/>
      <c r="R178" s="164"/>
      <c r="S178" s="161"/>
      <c r="T178" s="167"/>
      <c r="V178" s="2"/>
      <c r="W178" s="2"/>
      <c r="X178" s="2"/>
      <c r="AA178" s="1"/>
    </row>
    <row r="179" spans="9:41">
      <c r="I179" s="1"/>
      <c r="J179" s="164"/>
      <c r="L179" s="164"/>
      <c r="M179" s="164"/>
      <c r="N179" s="164"/>
      <c r="O179" s="164"/>
      <c r="P179" s="164"/>
      <c r="Q179" s="164"/>
      <c r="R179" s="164"/>
      <c r="S179" s="161"/>
      <c r="T179" s="164"/>
      <c r="V179" s="2"/>
      <c r="W179" s="2"/>
      <c r="X179" s="2"/>
      <c r="AA179" s="1"/>
      <c r="AO179" s="2"/>
    </row>
    <row r="180" spans="9:41">
      <c r="I180" s="1"/>
      <c r="J180" s="164"/>
      <c r="K180" s="164"/>
      <c r="L180" s="164"/>
      <c r="M180" s="164"/>
      <c r="N180" s="164"/>
      <c r="O180" s="164"/>
      <c r="P180" s="164"/>
      <c r="Q180" s="164"/>
      <c r="R180" s="164"/>
      <c r="S180" s="164"/>
      <c r="T180" s="164"/>
      <c r="V180" s="2"/>
      <c r="W180" s="2"/>
      <c r="X180" s="2"/>
      <c r="AA180" s="1"/>
      <c r="AO180" s="2"/>
    </row>
    <row r="181" spans="9:41">
      <c r="I181" s="1"/>
      <c r="J181" s="164"/>
      <c r="K181" s="164"/>
      <c r="L181" s="164"/>
      <c r="M181" s="164"/>
      <c r="N181" s="164"/>
      <c r="O181" s="164"/>
      <c r="P181" s="164"/>
      <c r="Q181" s="164"/>
      <c r="R181" s="164"/>
      <c r="S181" s="164"/>
      <c r="T181" s="164"/>
      <c r="V181" s="2"/>
      <c r="W181" s="2"/>
      <c r="X181" s="2"/>
      <c r="AA181" s="1"/>
      <c r="AO181" s="2"/>
    </row>
    <row r="182" spans="9:41">
      <c r="I182" s="1"/>
      <c r="J182" s="164"/>
      <c r="K182" s="164"/>
      <c r="L182" s="164"/>
      <c r="M182" s="164"/>
      <c r="N182" s="164"/>
      <c r="O182" s="164"/>
      <c r="P182" s="164"/>
      <c r="Q182" s="164"/>
      <c r="R182" s="164"/>
      <c r="S182" s="164"/>
      <c r="T182" s="164"/>
      <c r="V182" s="2"/>
      <c r="W182" s="2"/>
      <c r="X182" s="2"/>
      <c r="AA182" s="1"/>
      <c r="AO182" s="2"/>
    </row>
    <row r="183" spans="9:41">
      <c r="I183" s="1"/>
      <c r="J183" s="164"/>
      <c r="K183" s="164"/>
      <c r="L183" s="164"/>
      <c r="M183" s="164"/>
      <c r="N183" s="164"/>
      <c r="O183" s="164"/>
      <c r="P183" s="164"/>
      <c r="Q183" s="164"/>
      <c r="R183" s="164"/>
      <c r="S183" s="164"/>
      <c r="T183" s="164"/>
      <c r="V183" s="2"/>
      <c r="W183" s="2"/>
      <c r="X183" s="2"/>
      <c r="AA183" s="1"/>
      <c r="AO183" s="2"/>
    </row>
    <row r="184" spans="9:41">
      <c r="I184" s="1"/>
      <c r="J184" s="164"/>
      <c r="K184" s="164"/>
      <c r="L184" s="164"/>
      <c r="M184" s="164"/>
      <c r="N184" s="164"/>
      <c r="O184" s="164"/>
      <c r="P184" s="164"/>
      <c r="Q184" s="164"/>
      <c r="R184" s="164"/>
      <c r="S184" s="164"/>
      <c r="T184" s="164"/>
      <c r="V184" s="2"/>
      <c r="W184" s="2"/>
      <c r="X184" s="2"/>
      <c r="AA184" s="1"/>
      <c r="AO184" s="2"/>
    </row>
    <row r="185" spans="9:41">
      <c r="J185" s="164"/>
      <c r="L185" s="164"/>
      <c r="M185" s="164"/>
      <c r="N185" s="164"/>
      <c r="O185" s="164"/>
      <c r="P185" s="164"/>
      <c r="Q185" s="164"/>
      <c r="R185" s="164"/>
      <c r="S185" s="164"/>
      <c r="T185" s="164"/>
      <c r="V185" s="2"/>
      <c r="W185" s="2"/>
      <c r="X185" s="2"/>
      <c r="AA185" s="1"/>
      <c r="AO185" s="2"/>
    </row>
    <row r="186" spans="9:41">
      <c r="I186" s="1"/>
      <c r="J186" s="164"/>
      <c r="L186" s="164"/>
      <c r="M186" s="164"/>
      <c r="N186" s="164"/>
      <c r="O186" s="164"/>
      <c r="P186" s="164"/>
      <c r="Q186" s="164"/>
      <c r="R186" s="164"/>
      <c r="S186" s="164"/>
      <c r="T186" s="164"/>
      <c r="V186" s="2"/>
      <c r="W186" s="2"/>
      <c r="X186" s="2"/>
      <c r="AA186" s="1"/>
      <c r="AO186" s="2"/>
    </row>
    <row r="187" spans="9:41">
      <c r="I187" s="1"/>
      <c r="J187" s="164"/>
      <c r="K187" s="164"/>
      <c r="L187" s="164"/>
      <c r="M187" s="164"/>
      <c r="N187" s="164"/>
      <c r="O187" s="164"/>
      <c r="P187" s="164"/>
      <c r="Q187" s="164"/>
      <c r="R187" s="164"/>
      <c r="S187" s="164"/>
      <c r="T187" s="164"/>
      <c r="V187" s="2"/>
      <c r="W187" s="2"/>
      <c r="X187" s="2"/>
      <c r="AA187" s="1"/>
      <c r="AO187" s="2"/>
    </row>
    <row r="188" spans="9:41">
      <c r="I188" s="1"/>
      <c r="J188" s="164"/>
      <c r="K188" s="164"/>
      <c r="L188" s="164"/>
      <c r="M188" s="164"/>
      <c r="N188" s="164"/>
      <c r="O188" s="164"/>
      <c r="P188" s="164"/>
      <c r="Q188" s="164"/>
      <c r="R188" s="164"/>
      <c r="S188" s="164"/>
      <c r="T188" s="164"/>
      <c r="V188" s="2"/>
      <c r="W188" s="2"/>
      <c r="X188" s="2"/>
      <c r="AA188" s="1"/>
      <c r="AO188" s="2"/>
    </row>
    <row r="189" spans="9:41">
      <c r="I189" s="1"/>
      <c r="J189" s="164"/>
      <c r="K189" s="164"/>
      <c r="L189" s="164"/>
      <c r="M189" s="164"/>
      <c r="N189" s="164"/>
      <c r="O189" s="164"/>
      <c r="P189" s="164"/>
      <c r="Q189" s="164"/>
      <c r="R189" s="164"/>
      <c r="S189" s="164"/>
      <c r="T189" s="164"/>
      <c r="V189" s="2"/>
      <c r="W189" s="2"/>
      <c r="X189" s="2"/>
      <c r="AA189" s="1"/>
      <c r="AO189" s="2"/>
    </row>
    <row r="190" spans="9:41">
      <c r="I190" s="1"/>
      <c r="J190" s="164"/>
      <c r="K190" s="164"/>
      <c r="L190" s="164"/>
      <c r="M190" s="164"/>
      <c r="N190" s="164"/>
      <c r="O190" s="164"/>
      <c r="P190" s="164"/>
      <c r="Q190" s="164"/>
      <c r="R190" s="164"/>
      <c r="S190" s="164"/>
      <c r="T190" s="164"/>
      <c r="V190" s="2"/>
      <c r="W190" s="2"/>
      <c r="X190" s="2"/>
      <c r="AA190" s="1"/>
      <c r="AO190" s="2"/>
    </row>
    <row r="191" spans="9:41">
      <c r="I191" s="1"/>
      <c r="J191" s="164"/>
      <c r="K191" s="164"/>
      <c r="L191" s="164"/>
      <c r="M191" s="164"/>
      <c r="N191" s="164"/>
      <c r="O191" s="164"/>
      <c r="P191" s="164"/>
      <c r="Q191" s="164"/>
      <c r="R191" s="164"/>
      <c r="S191" s="164"/>
      <c r="T191" s="164"/>
      <c r="V191" s="2"/>
      <c r="W191" s="2"/>
      <c r="X191" s="2"/>
      <c r="AA191" s="1"/>
      <c r="AO191" s="2"/>
    </row>
    <row r="192" spans="9:41">
      <c r="I192" s="1"/>
      <c r="J192" s="164"/>
      <c r="K192" s="164"/>
      <c r="L192" s="164"/>
      <c r="M192" s="164"/>
      <c r="N192" s="164"/>
      <c r="O192" s="164"/>
      <c r="P192" s="164"/>
      <c r="Q192" s="164"/>
      <c r="R192" s="164"/>
      <c r="S192" s="164"/>
      <c r="T192" s="164"/>
      <c r="AO192" s="2"/>
    </row>
    <row r="193" spans="9:44">
      <c r="I193" s="1"/>
      <c r="J193" s="164"/>
      <c r="S193" s="164"/>
      <c r="T193" s="164"/>
      <c r="AO193" s="2"/>
    </row>
    <row r="194" spans="9:44">
      <c r="I194" s="1"/>
      <c r="J194" s="164"/>
      <c r="S194" s="164"/>
      <c r="T194" s="164"/>
      <c r="AO194" s="2"/>
    </row>
    <row r="195" spans="9:44">
      <c r="I195" s="1"/>
      <c r="J195" s="164"/>
      <c r="S195" s="164"/>
      <c r="T195" s="164"/>
      <c r="AR195" s="2"/>
    </row>
    <row r="196" spans="9:44">
      <c r="I196" s="1"/>
      <c r="J196" s="164"/>
      <c r="S196" s="164"/>
      <c r="T196" s="164"/>
      <c r="AR196" s="2"/>
    </row>
    <row r="197" spans="9:44">
      <c r="I197" s="1"/>
      <c r="J197" s="164"/>
      <c r="S197" s="164"/>
      <c r="T197" s="164"/>
      <c r="AR197" s="2"/>
    </row>
    <row r="198" spans="9:44">
      <c r="I198" s="1"/>
      <c r="J198" s="164"/>
      <c r="S198" s="164"/>
      <c r="T198" s="164"/>
      <c r="AR198" s="2"/>
    </row>
    <row r="199" spans="9:44">
      <c r="I199" s="1"/>
      <c r="J199" s="164"/>
      <c r="S199" s="164"/>
      <c r="T199" s="164"/>
      <c r="AR199" s="2"/>
    </row>
    <row r="200" spans="9:44">
      <c r="I200" s="1"/>
      <c r="J200" s="164"/>
      <c r="S200" s="164"/>
      <c r="T200" s="164"/>
      <c r="AR200" s="2"/>
    </row>
    <row r="201" spans="9:44">
      <c r="I201" s="1"/>
      <c r="J201" s="164"/>
      <c r="S201" s="164"/>
      <c r="T201" s="164"/>
      <c r="AR201" s="2"/>
    </row>
    <row r="202" spans="9:44">
      <c r="I202" s="1"/>
      <c r="J202" s="164"/>
      <c r="S202" s="164"/>
      <c r="T202" s="164"/>
      <c r="AR202" s="2"/>
    </row>
    <row r="203" spans="9:44">
      <c r="I203" s="1"/>
      <c r="J203" s="164"/>
      <c r="S203" s="164"/>
      <c r="T203" s="164"/>
      <c r="AR203" s="2"/>
    </row>
    <row r="204" spans="9:44">
      <c r="I204" s="1"/>
      <c r="J204" s="164"/>
      <c r="S204" s="164"/>
      <c r="AR204" s="2"/>
    </row>
    <row r="205" spans="9:44">
      <c r="I205" s="1"/>
      <c r="J205" s="164"/>
      <c r="S205" s="164"/>
      <c r="AR205" s="2"/>
    </row>
    <row r="206" spans="9:44">
      <c r="I206" s="1"/>
      <c r="S206" s="164"/>
      <c r="AR206" s="2"/>
    </row>
    <row r="207" spans="9:44">
      <c r="I207" s="1"/>
      <c r="AR207" s="2"/>
    </row>
    <row r="208" spans="9:44">
      <c r="I208" s="1"/>
      <c r="AR208" s="2"/>
    </row>
    <row r="209" spans="9:44">
      <c r="I209" s="1"/>
      <c r="AR209" s="2"/>
    </row>
    <row r="210" spans="9:44">
      <c r="I210" s="1"/>
      <c r="AR210" s="2"/>
    </row>
    <row r="211" spans="9:44">
      <c r="I211" s="1"/>
      <c r="AR211" s="2"/>
    </row>
    <row r="212" spans="9:44">
      <c r="I212" s="1"/>
      <c r="AR212" s="2"/>
    </row>
    <row r="213" spans="9:44">
      <c r="I213" s="1"/>
      <c r="AR213" s="2"/>
    </row>
    <row r="214" spans="9:44">
      <c r="I214" s="1"/>
      <c r="AR214" s="2"/>
    </row>
    <row r="215" spans="9:44">
      <c r="I215" s="1"/>
      <c r="AR215" s="2"/>
    </row>
    <row r="216" spans="9:44">
      <c r="I216" s="1"/>
      <c r="AR216" s="2"/>
    </row>
    <row r="217" spans="9:44">
      <c r="I217" s="1"/>
      <c r="AR217" s="2"/>
    </row>
    <row r="218" spans="9:44">
      <c r="I218" s="1"/>
      <c r="AR218" s="2"/>
    </row>
    <row r="219" spans="9:44">
      <c r="I219" s="1"/>
      <c r="AR219" s="2"/>
    </row>
    <row r="220" spans="9:44">
      <c r="I220" s="1"/>
    </row>
    <row r="221" spans="9:44">
      <c r="I221" s="1"/>
    </row>
  </sheetData>
  <mergeCells count="4">
    <mergeCell ref="AC3:AF4"/>
    <mergeCell ref="K14:AA14"/>
    <mergeCell ref="T59:T60"/>
    <mergeCell ref="T66:T67"/>
  </mergeCells>
  <phoneticPr fontId="3"/>
  <conditionalFormatting sqref="T62:T63">
    <cfRule type="cellIs" dxfId="4" priority="5" stopIfTrue="1" operator="equal">
      <formula>0</formula>
    </cfRule>
  </conditionalFormatting>
  <conditionalFormatting sqref="T64">
    <cfRule type="cellIs" dxfId="3" priority="4" stopIfTrue="1" operator="equal">
      <formula>0</formula>
    </cfRule>
  </conditionalFormatting>
  <conditionalFormatting sqref="T64">
    <cfRule type="cellIs" dxfId="2" priority="3" stopIfTrue="1" operator="equal">
      <formula>0</formula>
    </cfRule>
  </conditionalFormatting>
  <conditionalFormatting sqref="T65">
    <cfRule type="cellIs" dxfId="1" priority="2" stopIfTrue="1" operator="equal">
      <formula>0</formula>
    </cfRule>
  </conditionalFormatting>
  <conditionalFormatting sqref="T65">
    <cfRule type="cellIs" dxfId="0" priority="1" stopIfTrue="1" operator="equal">
      <formula>0</formula>
    </cfRule>
  </conditionalFormatting>
  <printOptions horizontalCentered="1" verticalCentered="1"/>
  <pageMargins left="0.23622047244094491" right="0.19685039370078741" top="0.23622047244094491" bottom="0.11811023622047245" header="0.39370078740157483" footer="0.27559055118110237"/>
  <pageSetup paperSize="9" scale="48" firstPageNumber="0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JSFart.Art.2" shapeId="1025" r:id="rId4">
          <objectPr defaultSize="0" autoPict="0" r:id="rId5">
            <anchor moveWithCells="1">
              <from>
                <xdr:col>1</xdr:col>
                <xdr:colOff>914400</xdr:colOff>
                <xdr:row>1</xdr:row>
                <xdr:rowOff>19050</xdr:rowOff>
              </from>
              <to>
                <xdr:col>14</xdr:col>
                <xdr:colOff>161925</xdr:colOff>
                <xdr:row>4</xdr:row>
                <xdr:rowOff>0</xdr:rowOff>
              </to>
            </anchor>
          </objectPr>
        </oleObject>
      </mc:Choice>
      <mc:Fallback>
        <oleObject progId="JSFart.Art.2" shapeId="1025" r:id="rId4"/>
      </mc:Fallback>
    </mc:AlternateContent>
    <mc:AlternateContent xmlns:mc="http://schemas.openxmlformats.org/markup-compatibility/2006">
      <mc:Choice Requires="x14">
        <oleObject progId="JSFart.Art.2" shapeId="1026" r:id="rId6">
          <objectPr defaultSize="0" autoPict="0" r:id="rId5">
            <anchor moveWithCells="1">
              <from>
                <xdr:col>1</xdr:col>
                <xdr:colOff>914400</xdr:colOff>
                <xdr:row>1</xdr:row>
                <xdr:rowOff>19050</xdr:rowOff>
              </from>
              <to>
                <xdr:col>14</xdr:col>
                <xdr:colOff>123825</xdr:colOff>
                <xdr:row>4</xdr:row>
                <xdr:rowOff>0</xdr:rowOff>
              </to>
            </anchor>
          </objectPr>
        </oleObject>
      </mc:Choice>
      <mc:Fallback>
        <oleObject progId="JSFart.Art.2" shapeId="1026" r:id="rId6"/>
      </mc:Fallback>
    </mc:AlternateContent>
    <mc:AlternateContent xmlns:mc="http://schemas.openxmlformats.org/markup-compatibility/2006">
      <mc:Choice Requires="x14">
        <oleObject progId="JSFart.Art.2" shapeId="1027" r:id="rId7">
          <objectPr defaultSize="0" autoPict="0" r:id="rId5">
            <anchor moveWithCells="1">
              <from>
                <xdr:col>1</xdr:col>
                <xdr:colOff>914400</xdr:colOff>
                <xdr:row>1</xdr:row>
                <xdr:rowOff>19050</xdr:rowOff>
              </from>
              <to>
                <xdr:col>16</xdr:col>
                <xdr:colOff>123825</xdr:colOff>
                <xdr:row>4</xdr:row>
                <xdr:rowOff>0</xdr:rowOff>
              </to>
            </anchor>
          </objectPr>
        </oleObject>
      </mc:Choice>
      <mc:Fallback>
        <oleObject progId="JSFart.Art.2" shapeId="1027" r:id="rId7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R06年1１月１５日 </vt:lpstr>
      <vt:lpstr>'R06年1１月１５日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2024-11-20T07:57:02Z</dcterms:modified>
</cp:coreProperties>
</file>