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1"/>
  </bookViews>
  <sheets>
    <sheet name="Ｈ31(2年）" sheetId="1" r:id="rId1"/>
    <sheet name="Ｈ31（3年）" sheetId="2" r:id="rId2"/>
  </sheets>
  <definedNames>
    <definedName name="_xlnm.Print_Area" localSheetId="0">'Ｈ31(2年）'!$A$1:$R$40</definedName>
    <definedName name="_xlnm.Print_Area" localSheetId="1">'Ｈ31（3年）'!$A$1:$R$42</definedName>
  </definedNames>
  <calcPr fullCalcOnLoad="1"/>
</workbook>
</file>

<file path=xl/sharedStrings.xml><?xml version="1.0" encoding="utf-8"?>
<sst xmlns="http://schemas.openxmlformats.org/spreadsheetml/2006/main" count="118" uniqueCount="60">
  <si>
    <t>ＰＴＡ会費</t>
  </si>
  <si>
    <t>生徒会費</t>
  </si>
  <si>
    <t>親農会館費</t>
  </si>
  <si>
    <t>旅行積立金</t>
  </si>
  <si>
    <t>生物生産科</t>
  </si>
  <si>
    <t>食品化学科</t>
  </si>
  <si>
    <t>森林工学科</t>
  </si>
  <si>
    <t>合　　計</t>
  </si>
  <si>
    <t>４月</t>
  </si>
  <si>
    <t>５月</t>
  </si>
  <si>
    <t>口座振替手数料</t>
  </si>
  <si>
    <t>６月</t>
  </si>
  <si>
    <t>７月</t>
  </si>
  <si>
    <t>８月</t>
  </si>
  <si>
    <t>９月</t>
  </si>
  <si>
    <t>１０月</t>
  </si>
  <si>
    <t>１１月</t>
  </si>
  <si>
    <t>１２月</t>
  </si>
  <si>
    <t>合　計</t>
  </si>
  <si>
    <t>１月</t>
  </si>
  <si>
    <t>２月</t>
  </si>
  <si>
    <t>３月</t>
  </si>
  <si>
    <t>口座引落日</t>
  </si>
  <si>
    <t>新第２学年</t>
  </si>
  <si>
    <t>佐賀県立伊万里農林高等学校</t>
  </si>
  <si>
    <t>同窓会会長　　岩永　康則</t>
  </si>
  <si>
    <t>　陽春の候  ますますご健勝のこととお喜び申し上げます。</t>
  </si>
  <si>
    <t>授業料</t>
  </si>
  <si>
    <t>ＰＣ購入費貸付をご利用の保護者様（保護者納付金にプラスして入金してください）</t>
  </si>
  <si>
    <t>授業料徴収対象者の保護者様（保護者納付金にプラスして入金してください）</t>
  </si>
  <si>
    <r>
      <rPr>
        <b/>
        <sz val="16"/>
        <rFont val="ＭＳ 明朝"/>
        <family val="1"/>
      </rPr>
      <t>毎月10日</t>
    </r>
    <r>
      <rPr>
        <sz val="16"/>
        <rFont val="ＭＳ 明朝"/>
        <family val="1"/>
      </rPr>
      <t>（土日祝祭日の場合は翌営業日）に振替をさせていただきますので、残高不足が</t>
    </r>
  </si>
  <si>
    <t>※一括徴収金の明細については裏面のとおりです。</t>
  </si>
  <si>
    <t>※一括徴収金</t>
  </si>
  <si>
    <t>ＰＴＡ会長　　池田　和幸</t>
  </si>
  <si>
    <t>ＰＣ貸付償還金</t>
  </si>
  <si>
    <t>生じないよう必ず引落日前日までに口座へのご入金をお願いします。</t>
  </si>
  <si>
    <t>※　やむを得ず残高不足が生じた場合には、速やかに事務室窓口での現金支払いをお願いいたします。</t>
  </si>
  <si>
    <t>新第２学年　保護者各位</t>
  </si>
  <si>
    <t>新第３学年　保護者各位</t>
  </si>
  <si>
    <t>平成３１年度　保護者納付金の納入について</t>
  </si>
  <si>
    <t>　さて、平成３１年度の保護者納付金につきましては下記のとおりとなっております。</t>
  </si>
  <si>
    <t>クラブ後援会費</t>
  </si>
  <si>
    <t>空調設備整備費</t>
  </si>
  <si>
    <t>平成３１年度　保護者納付金</t>
  </si>
  <si>
    <t>4/10（水）</t>
  </si>
  <si>
    <t>5/10（金）</t>
  </si>
  <si>
    <t>6/10（月）</t>
  </si>
  <si>
    <t>7/10（水）</t>
  </si>
  <si>
    <t>8/13（火）</t>
  </si>
  <si>
    <t>9/10（火）</t>
  </si>
  <si>
    <t>10/10（木）</t>
  </si>
  <si>
    <t>11/11（月）</t>
  </si>
  <si>
    <t>12/10（火）</t>
  </si>
  <si>
    <t>1/10（金）</t>
  </si>
  <si>
    <t>2/10（月）</t>
  </si>
  <si>
    <t>3/10（火）</t>
  </si>
  <si>
    <t>新第３学年</t>
  </si>
  <si>
    <t xml:space="preserve">   （授業料納付者については、口座振込手数料はかかりません）</t>
  </si>
  <si>
    <t>卒業積立金</t>
  </si>
  <si>
    <t>校　　　長　　外戸口良文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</si>
</sst>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8">
    <font>
      <sz val="11"/>
      <name val="ＭＳ Ｐゴシック"/>
      <family val="3"/>
    </font>
    <font>
      <sz val="6"/>
      <name val="ＭＳ Ｐゴシック"/>
      <family val="3"/>
    </font>
    <font>
      <b/>
      <sz val="18"/>
      <name val="ＭＳ 明朝"/>
      <family val="1"/>
    </font>
    <font>
      <sz val="11"/>
      <name val="ＭＳ 明朝"/>
      <family val="1"/>
    </font>
    <font>
      <sz val="16"/>
      <name val="ＭＳ 明朝"/>
      <family val="1"/>
    </font>
    <font>
      <sz val="11"/>
      <name val="ＭＳ Ｐ明朝"/>
      <family val="1"/>
    </font>
    <font>
      <sz val="12"/>
      <name val="ＭＳ Ｐ明朝"/>
      <family val="1"/>
    </font>
    <font>
      <b/>
      <sz val="16"/>
      <name val="ＭＳ Ｐ明朝"/>
      <family val="1"/>
    </font>
    <font>
      <sz val="14"/>
      <name val="ＭＳ Ｐ明朝"/>
      <family val="1"/>
    </font>
    <font>
      <b/>
      <sz val="12"/>
      <name val="ＭＳ Ｐ明朝"/>
      <family val="1"/>
    </font>
    <font>
      <b/>
      <sz val="8"/>
      <name val="ＭＳ Ｐ明朝"/>
      <family val="1"/>
    </font>
    <font>
      <b/>
      <sz val="16"/>
      <name val="ＭＳ 明朝"/>
      <family val="1"/>
    </font>
    <font>
      <sz val="10"/>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thin"/>
      <right style="thin"/>
      <top style="thin"/>
      <bottom style="thin"/>
    </border>
    <border>
      <left>
        <color indexed="63"/>
      </left>
      <right>
        <color indexed="63"/>
      </right>
      <top>
        <color indexed="63"/>
      </top>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hair"/>
      <top style="hair"/>
      <bottom style="hair"/>
    </border>
    <border>
      <left style="hair"/>
      <right style="hair"/>
      <top style="hair"/>
      <bottom style="hair"/>
    </border>
    <border>
      <left style="thin"/>
      <right>
        <color indexed="63"/>
      </right>
      <top style="hair"/>
      <bottom style="thin"/>
    </border>
    <border>
      <left>
        <color indexed="63"/>
      </left>
      <right>
        <color indexed="63"/>
      </right>
      <top style="hair"/>
      <bottom style="thin"/>
    </border>
    <border>
      <left style="thin"/>
      <right style="hair"/>
      <top style="hair"/>
      <bottom style="thin"/>
    </border>
    <border>
      <left style="hair"/>
      <right style="hair"/>
      <top style="hair"/>
      <bottom style="thin"/>
    </border>
    <border>
      <left style="hair"/>
      <right>
        <color indexed="63"/>
      </right>
      <top style="hair"/>
      <bottom style="thin"/>
    </border>
    <border>
      <left style="thin"/>
      <right style="thin"/>
      <top style="hair"/>
      <bottom style="thin"/>
    </border>
    <border>
      <left>
        <color indexed="63"/>
      </left>
      <right>
        <color indexed="63"/>
      </right>
      <top style="hair"/>
      <bottom style="double"/>
    </border>
    <border>
      <left style="thin"/>
      <right style="hair"/>
      <top style="hair"/>
      <bottom style="double"/>
    </border>
    <border>
      <left style="hair"/>
      <right style="hair"/>
      <top style="hair"/>
      <bottom style="double"/>
    </border>
    <border>
      <left>
        <color indexed="63"/>
      </left>
      <right>
        <color indexed="63"/>
      </right>
      <top style="hair"/>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color indexed="63"/>
      </top>
      <bottom style="hair"/>
    </border>
    <border>
      <left style="hair"/>
      <right style="thin"/>
      <top style="hair"/>
      <bottom style="hair"/>
    </border>
    <border>
      <left>
        <color indexed="63"/>
      </left>
      <right style="thin"/>
      <top style="hair"/>
      <bottom style="hair"/>
    </border>
    <border>
      <left>
        <color indexed="63"/>
      </left>
      <right style="thin"/>
      <top style="hair"/>
      <bottom style="double"/>
    </border>
    <border>
      <left>
        <color indexed="63"/>
      </left>
      <right style="thin"/>
      <top style="hair"/>
      <bottom>
        <color indexed="63"/>
      </bottom>
    </border>
    <border>
      <left style="hair"/>
      <right style="thin"/>
      <top style="thin"/>
      <bottom style="thin"/>
    </border>
    <border>
      <left style="thin"/>
      <right style="thin"/>
      <top style="thin"/>
      <bottom style="hair"/>
    </border>
    <border>
      <left style="thin"/>
      <right style="hair"/>
      <top style="hair"/>
      <bottom>
        <color indexed="63"/>
      </bottom>
    </border>
    <border>
      <left style="hair"/>
      <right style="hair"/>
      <top style="hair"/>
      <bottom>
        <color indexed="63"/>
      </bottom>
    </border>
    <border>
      <left style="hair"/>
      <right>
        <color indexed="63"/>
      </right>
      <top style="thin"/>
      <bottom style="thin"/>
    </border>
    <border>
      <left style="hair"/>
      <right style="hair"/>
      <top style="double"/>
      <bottom>
        <color indexed="63"/>
      </bottom>
    </border>
    <border>
      <left style="hair"/>
      <right style="hair"/>
      <top>
        <color indexed="63"/>
      </top>
      <bottom>
        <color indexed="63"/>
      </bottom>
    </border>
    <border>
      <left style="hair"/>
      <right style="hair"/>
      <top>
        <color indexed="63"/>
      </top>
      <bottom style="thin"/>
    </border>
    <border>
      <left style="hair"/>
      <right style="hair"/>
      <top style="thin"/>
      <bottom>
        <color indexed="63"/>
      </bottom>
    </border>
    <border>
      <left style="hair"/>
      <right style="hair"/>
      <top>
        <color indexed="63"/>
      </top>
      <bottom style="double"/>
    </border>
    <border>
      <left style="hair"/>
      <right style="thin"/>
      <top style="double"/>
      <bottom>
        <color indexed="63"/>
      </bottom>
    </border>
    <border>
      <left style="hair"/>
      <right style="thin"/>
      <top>
        <color indexed="63"/>
      </top>
      <bottom>
        <color indexed="63"/>
      </bottom>
    </border>
    <border>
      <left style="hair"/>
      <right style="thin"/>
      <top>
        <color indexed="63"/>
      </top>
      <bottom style="thin"/>
    </border>
    <border>
      <left style="hair"/>
      <right style="thin"/>
      <top style="thin"/>
      <bottom>
        <color indexed="63"/>
      </bottom>
    </border>
    <border>
      <left style="hair"/>
      <right style="thin"/>
      <top>
        <color indexed="63"/>
      </top>
      <bottom style="double"/>
    </border>
    <border>
      <left style="thin"/>
      <right>
        <color indexed="63"/>
      </right>
      <top style="double"/>
      <bottom>
        <color indexed="63"/>
      </bottom>
    </border>
    <border>
      <left>
        <color indexed="63"/>
      </left>
      <right style="hair"/>
      <top style="double"/>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style="thin"/>
      <right>
        <color indexed="63"/>
      </right>
      <top>
        <color indexed="63"/>
      </top>
      <bottom style="double"/>
    </border>
    <border>
      <left>
        <color indexed="63"/>
      </left>
      <right style="hair"/>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1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vertical="center"/>
    </xf>
    <xf numFmtId="176" fontId="5" fillId="0" borderId="16" xfId="0" applyNumberFormat="1" applyFont="1" applyBorder="1" applyAlignment="1">
      <alignment horizontal="right" vertical="center"/>
    </xf>
    <xf numFmtId="176" fontId="5" fillId="0" borderId="17" xfId="0" applyNumberFormat="1" applyFont="1" applyBorder="1" applyAlignment="1">
      <alignment horizontal="right" vertical="center"/>
    </xf>
    <xf numFmtId="176" fontId="5" fillId="0" borderId="18" xfId="0" applyNumberFormat="1" applyFont="1" applyBorder="1" applyAlignment="1">
      <alignment horizontal="right" vertical="center"/>
    </xf>
    <xf numFmtId="0" fontId="5" fillId="0" borderId="19" xfId="0" applyFont="1" applyBorder="1" applyAlignment="1">
      <alignment vertical="center"/>
    </xf>
    <xf numFmtId="0" fontId="5" fillId="0" borderId="20" xfId="0" applyFont="1" applyBorder="1" applyAlignment="1">
      <alignmen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0" fontId="5" fillId="0" borderId="23" xfId="0" applyFont="1" applyBorder="1" applyAlignment="1">
      <alignment vertical="center"/>
    </xf>
    <xf numFmtId="0" fontId="5" fillId="0" borderId="24" xfId="0" applyFont="1" applyBorder="1" applyAlignment="1">
      <alignment vertical="center"/>
    </xf>
    <xf numFmtId="176" fontId="5" fillId="0" borderId="25"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28" xfId="0" applyNumberFormat="1" applyFont="1" applyBorder="1" applyAlignment="1">
      <alignment horizontal="right"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vertical="center"/>
    </xf>
    <xf numFmtId="176" fontId="5" fillId="0" borderId="30" xfId="0" applyNumberFormat="1" applyFont="1" applyBorder="1" applyAlignment="1">
      <alignment horizontal="right" vertical="center"/>
    </xf>
    <xf numFmtId="176" fontId="5" fillId="0" borderId="31" xfId="0" applyNumberFormat="1" applyFont="1" applyBorder="1" applyAlignment="1">
      <alignment horizontal="right" vertical="center"/>
    </xf>
    <xf numFmtId="0" fontId="5" fillId="0" borderId="32"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0" fontId="4" fillId="0" borderId="0" xfId="0" applyFont="1" applyAlignment="1">
      <alignment vertical="center"/>
    </xf>
    <xf numFmtId="0" fontId="2" fillId="0" borderId="0" xfId="0" applyFont="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0" xfId="0" applyFont="1" applyAlignment="1">
      <alignment horizontal="center" vertical="center"/>
    </xf>
    <xf numFmtId="0" fontId="5" fillId="0" borderId="36" xfId="0" applyFont="1" applyBorder="1" applyAlignment="1">
      <alignment vertical="center"/>
    </xf>
    <xf numFmtId="0" fontId="5" fillId="0" borderId="37" xfId="0" applyFont="1" applyBorder="1" applyAlignment="1">
      <alignment vertical="center"/>
    </xf>
    <xf numFmtId="176" fontId="5" fillId="0" borderId="38"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38" xfId="0" applyNumberFormat="1" applyFont="1" applyBorder="1" applyAlignment="1">
      <alignment vertical="center"/>
    </xf>
    <xf numFmtId="176" fontId="5" fillId="0" borderId="40" xfId="0" applyNumberFormat="1" applyFont="1" applyBorder="1" applyAlignment="1">
      <alignment vertical="center"/>
    </xf>
    <xf numFmtId="176" fontId="5" fillId="0" borderId="42" xfId="0" applyNumberFormat="1" applyFont="1" applyBorder="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8" fillId="0" borderId="0" xfId="0" applyFont="1" applyAlignment="1">
      <alignment vertical="center"/>
    </xf>
    <xf numFmtId="0" fontId="5" fillId="0" borderId="43" xfId="0" applyFont="1" applyBorder="1" applyAlignment="1">
      <alignment horizontal="center" vertical="center"/>
    </xf>
    <xf numFmtId="176" fontId="5" fillId="0" borderId="44" xfId="0" applyNumberFormat="1" applyFon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distributed" vertical="center"/>
    </xf>
    <xf numFmtId="58" fontId="4" fillId="0" borderId="0" xfId="0" applyNumberFormat="1" applyFont="1" applyAlignment="1">
      <alignment vertical="center"/>
    </xf>
    <xf numFmtId="0" fontId="2" fillId="0" borderId="0" xfId="0" applyFont="1" applyAlignment="1">
      <alignment horizontal="center" vertical="center"/>
    </xf>
    <xf numFmtId="176" fontId="9" fillId="0" borderId="16" xfId="0" applyNumberFormat="1" applyFont="1" applyBorder="1" applyAlignment="1">
      <alignment horizontal="right" vertical="center"/>
    </xf>
    <xf numFmtId="176" fontId="9" fillId="0" borderId="17" xfId="0" applyNumberFormat="1" applyFont="1" applyBorder="1" applyAlignment="1">
      <alignment horizontal="right" vertical="center"/>
    </xf>
    <xf numFmtId="176" fontId="9" fillId="0" borderId="21" xfId="0" applyNumberFormat="1" applyFont="1" applyBorder="1" applyAlignment="1">
      <alignment horizontal="right" vertical="center"/>
    </xf>
    <xf numFmtId="176" fontId="9" fillId="0" borderId="22" xfId="0" applyNumberFormat="1" applyFont="1" applyBorder="1" applyAlignment="1">
      <alignment horizontal="right" vertical="center"/>
    </xf>
    <xf numFmtId="176" fontId="9" fillId="0" borderId="45" xfId="0" applyNumberFormat="1" applyFont="1" applyBorder="1" applyAlignment="1">
      <alignment horizontal="right" vertical="center"/>
    </xf>
    <xf numFmtId="176" fontId="9" fillId="0" borderId="46" xfId="0" applyNumberFormat="1" applyFont="1" applyBorder="1" applyAlignment="1">
      <alignment horizontal="right" vertical="center"/>
    </xf>
    <xf numFmtId="0" fontId="10" fillId="0" borderId="13" xfId="0" applyFont="1" applyBorder="1" applyAlignment="1">
      <alignment horizontal="center" vertical="center"/>
    </xf>
    <xf numFmtId="56" fontId="10" fillId="0" borderId="13" xfId="0" applyNumberFormat="1" applyFont="1" applyBorder="1" applyAlignment="1">
      <alignment horizontal="center" vertical="center"/>
    </xf>
    <xf numFmtId="0" fontId="10" fillId="0" borderId="43" xfId="0" applyFont="1" applyBorder="1" applyAlignment="1">
      <alignment horizontal="center" vertical="center"/>
    </xf>
    <xf numFmtId="0" fontId="4" fillId="0" borderId="0" xfId="0" applyFont="1" applyAlignment="1">
      <alignment horizontal="center" vertical="center"/>
    </xf>
    <xf numFmtId="0" fontId="10" fillId="0" borderId="0" xfId="0" applyFont="1" applyBorder="1" applyAlignment="1">
      <alignment horizontal="center" vertical="center"/>
    </xf>
    <xf numFmtId="56" fontId="10" fillId="0" borderId="0" xfId="0" applyNumberFormat="1" applyFont="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lignment horizontal="distributed" vertical="center"/>
    </xf>
    <xf numFmtId="176" fontId="8" fillId="0" borderId="0"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0" borderId="47" xfId="0" applyNumberFormat="1" applyFont="1" applyBorder="1" applyAlignment="1">
      <alignment horizontal="right" vertical="center"/>
    </xf>
    <xf numFmtId="0" fontId="6" fillId="0" borderId="0" xfId="0" applyFont="1" applyAlignment="1">
      <alignment horizontal="left" vertical="center"/>
    </xf>
    <xf numFmtId="176" fontId="6" fillId="0" borderId="14" xfId="0" applyNumberFormat="1" applyFont="1" applyBorder="1" applyAlignment="1">
      <alignment vertical="center"/>
    </xf>
    <xf numFmtId="0" fontId="10" fillId="0" borderId="12" xfId="0" applyFont="1" applyBorder="1" applyAlignment="1">
      <alignment horizontal="center" vertical="center"/>
    </xf>
    <xf numFmtId="176" fontId="5" fillId="0" borderId="21"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176" fontId="9" fillId="0" borderId="48" xfId="0" applyNumberFormat="1" applyFont="1" applyBorder="1" applyAlignment="1">
      <alignment horizontal="right" vertical="center"/>
    </xf>
    <xf numFmtId="176" fontId="9" fillId="0" borderId="49" xfId="0" applyNumberFormat="1" applyFont="1" applyBorder="1" applyAlignment="1">
      <alignment horizontal="right" vertical="center"/>
    </xf>
    <xf numFmtId="176" fontId="9" fillId="0" borderId="50"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4" fillId="0" borderId="0" xfId="0" applyFont="1" applyAlignment="1">
      <alignment horizontal="right" vertical="center"/>
    </xf>
    <xf numFmtId="0" fontId="2" fillId="0" borderId="0" xfId="0" applyFont="1" applyAlignment="1">
      <alignment horizontal="center" vertical="center"/>
    </xf>
    <xf numFmtId="0" fontId="5" fillId="0" borderId="20" xfId="0" applyFont="1" applyBorder="1" applyAlignment="1">
      <alignment horizontal="distributed" vertical="center"/>
    </xf>
    <xf numFmtId="0" fontId="8" fillId="0" borderId="0" xfId="0" applyFont="1" applyBorder="1" applyAlignment="1">
      <alignment horizontal="left" vertical="center"/>
    </xf>
    <xf numFmtId="0" fontId="5" fillId="0" borderId="24" xfId="0" applyFont="1" applyBorder="1" applyAlignment="1">
      <alignment horizontal="distributed" vertical="center"/>
    </xf>
    <xf numFmtId="0" fontId="6" fillId="0" borderId="0" xfId="0" applyFont="1" applyAlignment="1">
      <alignment horizontal="left" vertical="center"/>
    </xf>
    <xf numFmtId="0" fontId="0" fillId="0" borderId="0" xfId="0" applyAlignment="1">
      <alignment vertical="center"/>
    </xf>
    <xf numFmtId="0" fontId="6" fillId="0" borderId="11" xfId="0" applyFont="1" applyBorder="1" applyAlignment="1">
      <alignment horizontal="distributed" vertical="center"/>
    </xf>
    <xf numFmtId="176" fontId="9" fillId="0" borderId="53" xfId="0" applyNumberFormat="1" applyFont="1" applyBorder="1" applyAlignment="1">
      <alignment horizontal="right" vertical="center"/>
    </xf>
    <xf numFmtId="176" fontId="9" fillId="0" borderId="54" xfId="0" applyNumberFormat="1" applyFont="1" applyBorder="1" applyAlignment="1">
      <alignment horizontal="right" vertical="center"/>
    </xf>
    <xf numFmtId="176" fontId="9" fillId="0" borderId="55"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7" xfId="0" applyNumberFormat="1" applyFont="1" applyBorder="1" applyAlignment="1">
      <alignment horizontal="right" vertical="center"/>
    </xf>
    <xf numFmtId="0" fontId="5" fillId="0" borderId="11" xfId="0" applyFont="1" applyBorder="1" applyAlignment="1">
      <alignment horizontal="distributed" vertical="center"/>
    </xf>
    <xf numFmtId="0" fontId="5" fillId="33" borderId="58" xfId="0" applyFont="1" applyFill="1" applyBorder="1" applyAlignment="1">
      <alignment horizontal="center" vertical="center" textRotation="255"/>
    </xf>
    <xf numFmtId="0" fontId="5" fillId="33" borderId="59" xfId="0" applyFont="1" applyFill="1" applyBorder="1" applyAlignment="1">
      <alignment horizontal="center" vertical="center" textRotation="255"/>
    </xf>
    <xf numFmtId="0" fontId="5" fillId="33" borderId="60" xfId="0" applyFont="1" applyFill="1" applyBorder="1" applyAlignment="1">
      <alignment horizontal="center" vertical="center" textRotation="255"/>
    </xf>
    <xf numFmtId="0" fontId="5" fillId="33" borderId="61" xfId="0" applyFont="1" applyFill="1" applyBorder="1" applyAlignment="1">
      <alignment horizontal="center" vertical="center" textRotation="255"/>
    </xf>
    <xf numFmtId="0" fontId="7" fillId="0" borderId="0" xfId="0" applyFont="1" applyAlignment="1">
      <alignment horizontal="center" vertical="center"/>
    </xf>
    <xf numFmtId="0" fontId="5" fillId="0" borderId="37" xfId="0" applyFont="1" applyBorder="1" applyAlignment="1">
      <alignment horizontal="distributed" vertical="center"/>
    </xf>
    <xf numFmtId="0" fontId="6" fillId="0" borderId="62" xfId="0" applyFont="1" applyBorder="1" applyAlignment="1">
      <alignment horizontal="left" vertical="center"/>
    </xf>
    <xf numFmtId="0" fontId="12" fillId="0" borderId="60" xfId="0" applyFont="1" applyBorder="1" applyAlignment="1">
      <alignment horizontal="center" vertical="center" textRotation="255"/>
    </xf>
    <xf numFmtId="0" fontId="12" fillId="0" borderId="61" xfId="0" applyFont="1" applyBorder="1" applyAlignment="1">
      <alignment horizontal="center" vertical="center" textRotation="255"/>
    </xf>
    <xf numFmtId="0" fontId="12" fillId="0" borderId="63" xfId="0" applyFont="1" applyBorder="1" applyAlignment="1">
      <alignment horizontal="center" vertical="center" textRotation="255"/>
    </xf>
    <xf numFmtId="0" fontId="12" fillId="0" borderId="64" xfId="0" applyFont="1" applyBorder="1" applyAlignment="1">
      <alignment horizontal="center" vertical="center" textRotation="255"/>
    </xf>
    <xf numFmtId="58" fontId="4" fillId="0" borderId="0" xfId="0" applyNumberFormat="1" applyFont="1" applyAlignment="1">
      <alignment horizontal="right" vertical="center"/>
    </xf>
    <xf numFmtId="0" fontId="8" fillId="0" borderId="62"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17</xdr:row>
      <xdr:rowOff>0</xdr:rowOff>
    </xdr:from>
    <xdr:to>
      <xdr:col>17</xdr:col>
      <xdr:colOff>9525</xdr:colOff>
      <xdr:row>30</xdr:row>
      <xdr:rowOff>9525</xdr:rowOff>
    </xdr:to>
    <xdr:sp>
      <xdr:nvSpPr>
        <xdr:cNvPr id="1" name="直線コネクタ 2"/>
        <xdr:cNvSpPr>
          <a:spLocks/>
        </xdr:cNvSpPr>
      </xdr:nvSpPr>
      <xdr:spPr>
        <a:xfrm flipH="1">
          <a:off x="8048625" y="6657975"/>
          <a:ext cx="1200150" cy="5362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17</xdr:row>
      <xdr:rowOff>0</xdr:rowOff>
    </xdr:from>
    <xdr:to>
      <xdr:col>17</xdr:col>
      <xdr:colOff>9525</xdr:colOff>
      <xdr:row>30</xdr:row>
      <xdr:rowOff>9525</xdr:rowOff>
    </xdr:to>
    <xdr:sp>
      <xdr:nvSpPr>
        <xdr:cNvPr id="1" name="直線コネクタ 1"/>
        <xdr:cNvSpPr>
          <a:spLocks/>
        </xdr:cNvSpPr>
      </xdr:nvSpPr>
      <xdr:spPr>
        <a:xfrm flipH="1">
          <a:off x="8048625" y="6657975"/>
          <a:ext cx="1200150" cy="5362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39"/>
  <sheetViews>
    <sheetView view="pageBreakPreview" zoomScaleNormal="55" zoomScaleSheetLayoutView="100" zoomScalePageLayoutView="0" workbookViewId="0" topLeftCell="A1">
      <selection activeCell="J1" sqref="J1:R1"/>
    </sheetView>
  </sheetViews>
  <sheetFormatPr defaultColWidth="9.00390625" defaultRowHeight="13.5"/>
  <cols>
    <col min="1" max="1" width="2.875" style="0" customWidth="1"/>
    <col min="2" max="2" width="1.00390625" style="0" customWidth="1"/>
    <col min="3" max="3" width="4.625" style="0" customWidth="1"/>
    <col min="4" max="4" width="11.25390625" style="0" customWidth="1"/>
    <col min="5" max="5" width="1.00390625" style="0" customWidth="1"/>
    <col min="6" max="9" width="9.375" style="0" customWidth="1"/>
    <col min="10" max="17" width="7.875" style="0" customWidth="1"/>
    <col min="18" max="18" width="9.75390625" style="0" bestFit="1" customWidth="1"/>
  </cols>
  <sheetData>
    <row r="1" s="2" customFormat="1" ht="33" customHeight="1">
      <c r="S1" s="54"/>
    </row>
    <row r="2" spans="2:19" s="2" customFormat="1" ht="33" customHeight="1">
      <c r="B2" s="33"/>
      <c r="C2" s="33" t="s">
        <v>37</v>
      </c>
      <c r="D2" s="65"/>
      <c r="E2" s="65"/>
      <c r="F2" s="65"/>
      <c r="G2" s="65"/>
      <c r="S2" s="33"/>
    </row>
    <row r="3" spans="12:19" s="2" customFormat="1" ht="33" customHeight="1">
      <c r="L3" s="85" t="s">
        <v>24</v>
      </c>
      <c r="M3" s="85"/>
      <c r="N3" s="85"/>
      <c r="O3" s="85"/>
      <c r="P3" s="85"/>
      <c r="Q3" s="85"/>
      <c r="R3" s="85"/>
      <c r="S3" s="33"/>
    </row>
    <row r="4" spans="14:22" s="2" customFormat="1" ht="26.25" customHeight="1">
      <c r="N4" s="85" t="s">
        <v>33</v>
      </c>
      <c r="O4" s="85"/>
      <c r="P4" s="85"/>
      <c r="Q4" s="85"/>
      <c r="R4" s="85"/>
      <c r="S4" s="33"/>
      <c r="V4" s="47"/>
    </row>
    <row r="5" spans="14:22" s="2" customFormat="1" ht="26.25" customHeight="1">
      <c r="N5" s="85" t="s">
        <v>25</v>
      </c>
      <c r="O5" s="85"/>
      <c r="P5" s="85"/>
      <c r="Q5" s="85"/>
      <c r="R5" s="85"/>
      <c r="S5" s="33"/>
      <c r="V5" s="47"/>
    </row>
    <row r="6" spans="14:22" s="2" customFormat="1" ht="26.25" customHeight="1">
      <c r="N6" s="85" t="s">
        <v>59</v>
      </c>
      <c r="O6" s="85"/>
      <c r="P6" s="85"/>
      <c r="Q6" s="85"/>
      <c r="R6" s="85"/>
      <c r="S6" s="33"/>
      <c r="V6" s="47"/>
    </row>
    <row r="7" spans="15:22" s="2" customFormat="1" ht="24" customHeight="1">
      <c r="O7" s="3"/>
      <c r="P7" s="3"/>
      <c r="Q7" s="3"/>
      <c r="R7" s="3"/>
      <c r="S7" s="3"/>
      <c r="V7" s="47"/>
    </row>
    <row r="8" spans="1:19" s="1" customFormat="1" ht="48" customHeight="1">
      <c r="A8" s="86" t="s">
        <v>39</v>
      </c>
      <c r="B8" s="86"/>
      <c r="C8" s="86"/>
      <c r="D8" s="86"/>
      <c r="E8" s="86"/>
      <c r="F8" s="86"/>
      <c r="G8" s="86"/>
      <c r="H8" s="86"/>
      <c r="I8" s="86"/>
      <c r="J8" s="86"/>
      <c r="K8" s="86"/>
      <c r="L8" s="86"/>
      <c r="M8" s="86"/>
      <c r="N8" s="86"/>
      <c r="O8" s="86"/>
      <c r="P8" s="86"/>
      <c r="Q8" s="86"/>
      <c r="R8" s="86"/>
      <c r="S8" s="34"/>
    </row>
    <row r="9" spans="1:19" s="1" customFormat="1" ht="32.25" customHeight="1">
      <c r="A9" s="55"/>
      <c r="B9" s="55"/>
      <c r="C9" s="55"/>
      <c r="D9" s="55"/>
      <c r="E9" s="55"/>
      <c r="F9" s="55"/>
      <c r="G9" s="55"/>
      <c r="H9" s="55"/>
      <c r="I9" s="55"/>
      <c r="J9" s="55"/>
      <c r="K9" s="55"/>
      <c r="L9" s="55"/>
      <c r="M9" s="55"/>
      <c r="N9" s="55"/>
      <c r="O9" s="55"/>
      <c r="P9" s="55"/>
      <c r="Q9" s="55"/>
      <c r="R9" s="55"/>
      <c r="S9" s="34"/>
    </row>
    <row r="10" s="2" customFormat="1" ht="33" customHeight="1">
      <c r="C10" s="2" t="s">
        <v>26</v>
      </c>
    </row>
    <row r="11" s="2" customFormat="1" ht="33" customHeight="1">
      <c r="C11" s="2" t="s">
        <v>40</v>
      </c>
    </row>
    <row r="12" s="2" customFormat="1" ht="33" customHeight="1">
      <c r="C12" s="2" t="s">
        <v>30</v>
      </c>
    </row>
    <row r="13" s="2" customFormat="1" ht="33" customHeight="1">
      <c r="C13" s="2" t="s">
        <v>35</v>
      </c>
    </row>
    <row r="14" ht="28.5" customHeight="1"/>
    <row r="15" spans="2:18" s="4" customFormat="1" ht="31.5" customHeight="1">
      <c r="B15" s="104" t="s">
        <v>43</v>
      </c>
      <c r="C15" s="104"/>
      <c r="D15" s="104"/>
      <c r="E15" s="104"/>
      <c r="F15" s="104"/>
      <c r="G15" s="104"/>
      <c r="H15" s="104"/>
      <c r="I15" s="104"/>
      <c r="J15" s="104"/>
      <c r="K15" s="104"/>
      <c r="L15" s="104"/>
      <c r="M15" s="104"/>
      <c r="N15" s="104"/>
      <c r="O15" s="104"/>
      <c r="P15" s="104"/>
      <c r="Q15" s="104"/>
      <c r="R15" s="104"/>
    </row>
    <row r="16" spans="2:4" s="4" customFormat="1" ht="22.5" customHeight="1">
      <c r="B16" s="106" t="s">
        <v>23</v>
      </c>
      <c r="C16" s="106"/>
      <c r="D16" s="106"/>
    </row>
    <row r="17" spans="2:20" s="4" customFormat="1" ht="27.75" customHeight="1">
      <c r="B17" s="35"/>
      <c r="C17" s="36"/>
      <c r="D17" s="36"/>
      <c r="E17" s="36"/>
      <c r="F17" s="7" t="s">
        <v>8</v>
      </c>
      <c r="G17" s="8" t="s">
        <v>9</v>
      </c>
      <c r="H17" s="8" t="s">
        <v>11</v>
      </c>
      <c r="I17" s="8" t="s">
        <v>12</v>
      </c>
      <c r="J17" s="8" t="s">
        <v>13</v>
      </c>
      <c r="K17" s="8" t="s">
        <v>14</v>
      </c>
      <c r="L17" s="8" t="s">
        <v>15</v>
      </c>
      <c r="M17" s="8" t="s">
        <v>16</v>
      </c>
      <c r="N17" s="8" t="s">
        <v>17</v>
      </c>
      <c r="O17" s="8" t="s">
        <v>19</v>
      </c>
      <c r="P17" s="8" t="s">
        <v>20</v>
      </c>
      <c r="Q17" s="50" t="s">
        <v>21</v>
      </c>
      <c r="R17" s="9" t="s">
        <v>18</v>
      </c>
      <c r="T17" s="37"/>
    </row>
    <row r="18" spans="2:18" s="4" customFormat="1" ht="27.75" customHeight="1">
      <c r="B18" s="38"/>
      <c r="C18" s="105" t="s">
        <v>0</v>
      </c>
      <c r="D18" s="105"/>
      <c r="E18" s="39"/>
      <c r="F18" s="11">
        <v>500</v>
      </c>
      <c r="G18" s="12">
        <v>500</v>
      </c>
      <c r="H18" s="12">
        <v>500</v>
      </c>
      <c r="I18" s="12">
        <v>500</v>
      </c>
      <c r="J18" s="12">
        <v>500</v>
      </c>
      <c r="K18" s="12">
        <v>500</v>
      </c>
      <c r="L18" s="12">
        <v>500</v>
      </c>
      <c r="M18" s="12">
        <v>500</v>
      </c>
      <c r="N18" s="12">
        <v>500</v>
      </c>
      <c r="O18" s="12">
        <v>500</v>
      </c>
      <c r="P18" s="12"/>
      <c r="Q18" s="13"/>
      <c r="R18" s="51">
        <f>SUM(F18:Q18)</f>
        <v>5000</v>
      </c>
    </row>
    <row r="19" spans="2:18" s="4" customFormat="1" ht="27.75" customHeight="1">
      <c r="B19" s="14"/>
      <c r="C19" s="87" t="s">
        <v>1</v>
      </c>
      <c r="D19" s="87"/>
      <c r="E19" s="15"/>
      <c r="F19" s="16">
        <v>500</v>
      </c>
      <c r="G19" s="17">
        <v>500</v>
      </c>
      <c r="H19" s="17">
        <v>500</v>
      </c>
      <c r="I19" s="17">
        <v>500</v>
      </c>
      <c r="J19" s="17">
        <v>500</v>
      </c>
      <c r="K19" s="17">
        <v>500</v>
      </c>
      <c r="L19" s="17">
        <v>500</v>
      </c>
      <c r="M19" s="17">
        <v>500</v>
      </c>
      <c r="N19" s="17">
        <v>500</v>
      </c>
      <c r="O19" s="17">
        <v>500</v>
      </c>
      <c r="P19" s="17"/>
      <c r="Q19" s="41"/>
      <c r="R19" s="42">
        <f aca="true" t="shared" si="0" ref="R19:R27">SUM(F19:Q19)</f>
        <v>5000</v>
      </c>
    </row>
    <row r="20" spans="2:18" s="4" customFormat="1" ht="27.75" customHeight="1">
      <c r="B20" s="14"/>
      <c r="C20" s="87" t="s">
        <v>41</v>
      </c>
      <c r="D20" s="87"/>
      <c r="E20" s="15"/>
      <c r="F20" s="16">
        <v>2000</v>
      </c>
      <c r="G20" s="17">
        <v>2000</v>
      </c>
      <c r="H20" s="17">
        <v>2000</v>
      </c>
      <c r="I20" s="17">
        <v>2000</v>
      </c>
      <c r="J20" s="17">
        <v>2000</v>
      </c>
      <c r="K20" s="17">
        <v>2000</v>
      </c>
      <c r="L20" s="17">
        <v>2000</v>
      </c>
      <c r="M20" s="17">
        <v>2000</v>
      </c>
      <c r="N20" s="17">
        <v>2000</v>
      </c>
      <c r="O20" s="17">
        <v>2000</v>
      </c>
      <c r="P20" s="17"/>
      <c r="Q20" s="41"/>
      <c r="R20" s="42">
        <f t="shared" si="0"/>
        <v>20000</v>
      </c>
    </row>
    <row r="21" spans="2:18" s="4" customFormat="1" ht="27.75" customHeight="1">
      <c r="B21" s="14"/>
      <c r="C21" s="87" t="s">
        <v>2</v>
      </c>
      <c r="D21" s="87"/>
      <c r="E21" s="15"/>
      <c r="F21" s="77">
        <v>240</v>
      </c>
      <c r="G21" s="78">
        <v>240</v>
      </c>
      <c r="H21" s="78">
        <v>240</v>
      </c>
      <c r="I21" s="78">
        <v>240</v>
      </c>
      <c r="J21" s="78">
        <v>240</v>
      </c>
      <c r="K21" s="78">
        <v>240</v>
      </c>
      <c r="L21" s="78">
        <v>240</v>
      </c>
      <c r="M21" s="78">
        <v>240</v>
      </c>
      <c r="N21" s="78">
        <v>240</v>
      </c>
      <c r="O21" s="78">
        <v>240</v>
      </c>
      <c r="P21" s="17"/>
      <c r="Q21" s="41"/>
      <c r="R21" s="42">
        <f t="shared" si="0"/>
        <v>2400</v>
      </c>
    </row>
    <row r="22" spans="2:18" s="4" customFormat="1" ht="27.75" customHeight="1">
      <c r="B22" s="14"/>
      <c r="C22" s="87" t="s">
        <v>42</v>
      </c>
      <c r="D22" s="87"/>
      <c r="E22" s="15"/>
      <c r="F22" s="77">
        <v>750</v>
      </c>
      <c r="G22" s="78">
        <v>750</v>
      </c>
      <c r="H22" s="78">
        <v>750</v>
      </c>
      <c r="I22" s="78">
        <v>750</v>
      </c>
      <c r="J22" s="78">
        <v>750</v>
      </c>
      <c r="K22" s="78">
        <v>750</v>
      </c>
      <c r="L22" s="78">
        <v>750</v>
      </c>
      <c r="M22" s="78">
        <v>750</v>
      </c>
      <c r="N22" s="78">
        <v>750</v>
      </c>
      <c r="O22" s="78">
        <v>750</v>
      </c>
      <c r="P22" s="17"/>
      <c r="Q22" s="41"/>
      <c r="R22" s="42">
        <f t="shared" si="0"/>
        <v>7500</v>
      </c>
    </row>
    <row r="23" spans="2:18" s="4" customFormat="1" ht="27.75" customHeight="1">
      <c r="B23" s="14"/>
      <c r="C23" s="87" t="s">
        <v>3</v>
      </c>
      <c r="D23" s="87"/>
      <c r="E23" s="15"/>
      <c r="F23" s="16">
        <v>4800</v>
      </c>
      <c r="G23" s="17">
        <v>4800</v>
      </c>
      <c r="H23" s="17">
        <v>4800</v>
      </c>
      <c r="I23" s="17">
        <v>4800</v>
      </c>
      <c r="J23" s="17">
        <v>4800</v>
      </c>
      <c r="K23" s="17">
        <v>4800</v>
      </c>
      <c r="L23" s="17">
        <v>4800</v>
      </c>
      <c r="M23" s="17">
        <v>4800</v>
      </c>
      <c r="N23" s="17">
        <v>0</v>
      </c>
      <c r="O23" s="17">
        <v>0</v>
      </c>
      <c r="P23" s="17"/>
      <c r="Q23" s="41"/>
      <c r="R23" s="42">
        <f t="shared" si="0"/>
        <v>38400</v>
      </c>
    </row>
    <row r="24" spans="2:18" s="4" customFormat="1" ht="27.75" customHeight="1">
      <c r="B24" s="18"/>
      <c r="C24" s="89" t="s">
        <v>10</v>
      </c>
      <c r="D24" s="89"/>
      <c r="E24" s="19"/>
      <c r="F24" s="20">
        <v>51</v>
      </c>
      <c r="G24" s="21">
        <v>51</v>
      </c>
      <c r="H24" s="21">
        <v>51</v>
      </c>
      <c r="I24" s="21">
        <v>51</v>
      </c>
      <c r="J24" s="21">
        <v>51</v>
      </c>
      <c r="K24" s="21">
        <v>51</v>
      </c>
      <c r="L24" s="21">
        <v>52</v>
      </c>
      <c r="M24" s="21">
        <v>52</v>
      </c>
      <c r="N24" s="21">
        <v>52</v>
      </c>
      <c r="O24" s="21">
        <v>52</v>
      </c>
      <c r="P24" s="21"/>
      <c r="Q24" s="22"/>
      <c r="R24" s="23">
        <f t="shared" si="0"/>
        <v>514</v>
      </c>
    </row>
    <row r="25" spans="2:18" s="4" customFormat="1" ht="27.75" customHeight="1">
      <c r="B25" s="107" t="s">
        <v>32</v>
      </c>
      <c r="C25" s="108"/>
      <c r="D25" s="24" t="s">
        <v>4</v>
      </c>
      <c r="E25" s="10"/>
      <c r="F25" s="11">
        <v>7500</v>
      </c>
      <c r="G25" s="12">
        <v>7500</v>
      </c>
      <c r="H25" s="12">
        <v>7500</v>
      </c>
      <c r="I25" s="12">
        <v>7500</v>
      </c>
      <c r="J25" s="82">
        <v>0</v>
      </c>
      <c r="K25" s="82">
        <v>0</v>
      </c>
      <c r="L25" s="82">
        <v>0</v>
      </c>
      <c r="M25" s="82">
        <v>0</v>
      </c>
      <c r="N25" s="82">
        <v>0</v>
      </c>
      <c r="O25" s="82">
        <v>0</v>
      </c>
      <c r="P25" s="82"/>
      <c r="Q25" s="96"/>
      <c r="R25" s="40">
        <f t="shared" si="0"/>
        <v>30000</v>
      </c>
    </row>
    <row r="26" spans="2:18" s="4" customFormat="1" ht="27.75" customHeight="1">
      <c r="B26" s="107"/>
      <c r="C26" s="108"/>
      <c r="D26" s="25" t="s">
        <v>5</v>
      </c>
      <c r="E26" s="15"/>
      <c r="F26" s="16">
        <v>8500</v>
      </c>
      <c r="G26" s="17">
        <v>7500</v>
      </c>
      <c r="H26" s="17">
        <v>7500</v>
      </c>
      <c r="I26" s="17">
        <v>7500</v>
      </c>
      <c r="J26" s="83"/>
      <c r="K26" s="83"/>
      <c r="L26" s="83"/>
      <c r="M26" s="83"/>
      <c r="N26" s="83"/>
      <c r="O26" s="83"/>
      <c r="P26" s="83"/>
      <c r="Q26" s="97"/>
      <c r="R26" s="42">
        <f t="shared" si="0"/>
        <v>31000</v>
      </c>
    </row>
    <row r="27" spans="2:18" s="4" customFormat="1" ht="27.75" customHeight="1" thickBot="1">
      <c r="B27" s="109"/>
      <c r="C27" s="110"/>
      <c r="D27" s="26" t="s">
        <v>6</v>
      </c>
      <c r="E27" s="27"/>
      <c r="F27" s="28">
        <v>7000</v>
      </c>
      <c r="G27" s="29">
        <v>6000</v>
      </c>
      <c r="H27" s="29">
        <v>6000</v>
      </c>
      <c r="I27" s="29">
        <v>6000</v>
      </c>
      <c r="J27" s="84"/>
      <c r="K27" s="84"/>
      <c r="L27" s="84"/>
      <c r="M27" s="84"/>
      <c r="N27" s="84"/>
      <c r="O27" s="84"/>
      <c r="P27" s="84"/>
      <c r="Q27" s="98"/>
      <c r="R27" s="43">
        <f t="shared" si="0"/>
        <v>25000</v>
      </c>
    </row>
    <row r="28" spans="2:18" s="4" customFormat="1" ht="48" customHeight="1" thickTop="1">
      <c r="B28" s="100" t="s">
        <v>7</v>
      </c>
      <c r="C28" s="101"/>
      <c r="D28" s="24" t="s">
        <v>4</v>
      </c>
      <c r="E28" s="10"/>
      <c r="F28" s="56">
        <f>SUM(F18:F25)</f>
        <v>16341</v>
      </c>
      <c r="G28" s="57">
        <f aca="true" t="shared" si="1" ref="G28:O28">SUM(G18:G25)</f>
        <v>16341</v>
      </c>
      <c r="H28" s="57">
        <f t="shared" si="1"/>
        <v>16341</v>
      </c>
      <c r="I28" s="57">
        <f t="shared" si="1"/>
        <v>16341</v>
      </c>
      <c r="J28" s="79">
        <f>SUM(J18:J27)</f>
        <v>8841</v>
      </c>
      <c r="K28" s="79">
        <f t="shared" si="1"/>
        <v>8841</v>
      </c>
      <c r="L28" s="79">
        <f t="shared" si="1"/>
        <v>8842</v>
      </c>
      <c r="M28" s="79">
        <f t="shared" si="1"/>
        <v>8842</v>
      </c>
      <c r="N28" s="79">
        <f t="shared" si="1"/>
        <v>4042</v>
      </c>
      <c r="O28" s="79">
        <f t="shared" si="1"/>
        <v>4042</v>
      </c>
      <c r="P28" s="79"/>
      <c r="Q28" s="93"/>
      <c r="R28" s="44">
        <f>SUM(R18:R25)</f>
        <v>108814</v>
      </c>
    </row>
    <row r="29" spans="2:18" s="4" customFormat="1" ht="48" customHeight="1">
      <c r="B29" s="102"/>
      <c r="C29" s="103"/>
      <c r="D29" s="25" t="s">
        <v>5</v>
      </c>
      <c r="E29" s="15"/>
      <c r="F29" s="58">
        <f>SUM(F18:F24)+F26</f>
        <v>17341</v>
      </c>
      <c r="G29" s="59">
        <f>SUM(G18:G24)+G26</f>
        <v>16341</v>
      </c>
      <c r="H29" s="59">
        <f>SUM(H18:H24)+H26</f>
        <v>16341</v>
      </c>
      <c r="I29" s="59">
        <f>SUM(I18:I24)+I26</f>
        <v>16341</v>
      </c>
      <c r="J29" s="80"/>
      <c r="K29" s="80"/>
      <c r="L29" s="80"/>
      <c r="M29" s="80"/>
      <c r="N29" s="80"/>
      <c r="O29" s="80"/>
      <c r="P29" s="80"/>
      <c r="Q29" s="94"/>
      <c r="R29" s="45">
        <f>SUM(R18:R24)+R26</f>
        <v>109814</v>
      </c>
    </row>
    <row r="30" spans="2:18" s="4" customFormat="1" ht="48" customHeight="1">
      <c r="B30" s="102"/>
      <c r="C30" s="103"/>
      <c r="D30" s="30" t="s">
        <v>6</v>
      </c>
      <c r="E30" s="31"/>
      <c r="F30" s="60">
        <f>SUM(F18:F24)+F27</f>
        <v>15841</v>
      </c>
      <c r="G30" s="61">
        <f>SUM(G18:G24)+G27</f>
        <v>14841</v>
      </c>
      <c r="H30" s="61">
        <f>SUM(H18:H24)+H27</f>
        <v>14841</v>
      </c>
      <c r="I30" s="61">
        <f>SUM(I18:I24)+I27</f>
        <v>14841</v>
      </c>
      <c r="J30" s="81"/>
      <c r="K30" s="81"/>
      <c r="L30" s="81"/>
      <c r="M30" s="81"/>
      <c r="N30" s="81"/>
      <c r="O30" s="81"/>
      <c r="P30" s="81"/>
      <c r="Q30" s="95"/>
      <c r="R30" s="46">
        <f>SUM(R18:R24)+R27</f>
        <v>103814</v>
      </c>
    </row>
    <row r="31" spans="2:18" s="4" customFormat="1" ht="37.5" customHeight="1">
      <c r="B31" s="5"/>
      <c r="C31" s="99" t="s">
        <v>22</v>
      </c>
      <c r="D31" s="99"/>
      <c r="E31" s="6"/>
      <c r="F31" s="76" t="s">
        <v>44</v>
      </c>
      <c r="G31" s="62" t="s">
        <v>45</v>
      </c>
      <c r="H31" s="62" t="s">
        <v>46</v>
      </c>
      <c r="I31" s="62" t="s">
        <v>47</v>
      </c>
      <c r="J31" s="63" t="s">
        <v>48</v>
      </c>
      <c r="K31" s="63" t="s">
        <v>49</v>
      </c>
      <c r="L31" s="62" t="s">
        <v>50</v>
      </c>
      <c r="M31" s="62" t="s">
        <v>51</v>
      </c>
      <c r="N31" s="62" t="s">
        <v>52</v>
      </c>
      <c r="O31" s="62" t="s">
        <v>53</v>
      </c>
      <c r="P31" s="62" t="s">
        <v>54</v>
      </c>
      <c r="Q31" s="64" t="s">
        <v>55</v>
      </c>
      <c r="R31" s="32"/>
    </row>
    <row r="32" spans="2:18" s="4" customFormat="1" ht="37.5" customHeight="1">
      <c r="B32" s="52"/>
      <c r="C32" s="53"/>
      <c r="D32" s="53"/>
      <c r="E32" s="52"/>
      <c r="F32" s="68"/>
      <c r="G32" s="68"/>
      <c r="H32" s="68"/>
      <c r="I32" s="68"/>
      <c r="J32" s="67"/>
      <c r="K32" s="67"/>
      <c r="L32" s="66"/>
      <c r="M32" s="66"/>
      <c r="N32" s="66"/>
      <c r="O32" s="66"/>
      <c r="P32" s="66"/>
      <c r="Q32" s="66"/>
      <c r="R32" s="52"/>
    </row>
    <row r="33" spans="2:13" s="4" customFormat="1" ht="23.25" customHeight="1">
      <c r="B33" s="88" t="s">
        <v>29</v>
      </c>
      <c r="C33" s="88"/>
      <c r="D33" s="88"/>
      <c r="E33" s="88"/>
      <c r="F33" s="88"/>
      <c r="G33" s="88"/>
      <c r="H33" s="88"/>
      <c r="I33" s="88"/>
      <c r="J33" s="88"/>
      <c r="K33" s="88"/>
      <c r="L33" s="88"/>
      <c r="M33" s="88"/>
    </row>
    <row r="34" spans="2:18" s="4" customFormat="1" ht="33" customHeight="1">
      <c r="B34" s="5"/>
      <c r="C34" s="92" t="s">
        <v>27</v>
      </c>
      <c r="D34" s="92"/>
      <c r="E34" s="32"/>
      <c r="F34" s="71">
        <v>9900</v>
      </c>
      <c r="G34" s="72">
        <v>9900</v>
      </c>
      <c r="H34" s="72">
        <v>9900</v>
      </c>
      <c r="I34" s="72">
        <v>9900</v>
      </c>
      <c r="J34" s="72">
        <v>9900</v>
      </c>
      <c r="K34" s="72">
        <v>9900</v>
      </c>
      <c r="L34" s="72">
        <v>9900</v>
      </c>
      <c r="M34" s="72">
        <v>9900</v>
      </c>
      <c r="N34" s="72">
        <v>9900</v>
      </c>
      <c r="O34" s="72">
        <v>9900</v>
      </c>
      <c r="P34" s="72">
        <v>9900</v>
      </c>
      <c r="Q34" s="73">
        <v>9900</v>
      </c>
      <c r="R34" s="75">
        <f>SUM(F34:Q34)</f>
        <v>118800</v>
      </c>
    </row>
    <row r="35" spans="2:13" s="4" customFormat="1" ht="18" customHeight="1">
      <c r="B35" s="52"/>
      <c r="C35" s="69"/>
      <c r="D35" s="69"/>
      <c r="E35" s="52"/>
      <c r="F35" s="70"/>
      <c r="G35" s="70"/>
      <c r="H35" s="70"/>
      <c r="I35" s="70"/>
      <c r="J35" s="70"/>
      <c r="K35" s="70"/>
      <c r="L35" s="70"/>
      <c r="M35" s="70"/>
    </row>
    <row r="36" s="4" customFormat="1" ht="21" customHeight="1">
      <c r="D36" s="49"/>
    </row>
    <row r="37" spans="3:18" s="4" customFormat="1" ht="18.75" customHeight="1">
      <c r="C37" s="90" t="s">
        <v>36</v>
      </c>
      <c r="D37" s="90"/>
      <c r="E37" s="90"/>
      <c r="F37" s="90"/>
      <c r="G37" s="90"/>
      <c r="H37" s="90"/>
      <c r="I37" s="90"/>
      <c r="J37" s="90"/>
      <c r="K37" s="90"/>
      <c r="L37" s="90"/>
      <c r="M37" s="90"/>
      <c r="N37" s="91"/>
      <c r="O37" s="91"/>
      <c r="P37" s="91"/>
      <c r="Q37" s="91"/>
      <c r="R37" s="91"/>
    </row>
    <row r="38" spans="3:13" s="4" customFormat="1" ht="18.75" customHeight="1">
      <c r="C38" s="90" t="s">
        <v>31</v>
      </c>
      <c r="D38" s="90"/>
      <c r="E38" s="90"/>
      <c r="F38" s="90"/>
      <c r="G38" s="90"/>
      <c r="H38" s="90"/>
      <c r="I38" s="90"/>
      <c r="J38" s="90"/>
      <c r="K38" s="90"/>
      <c r="L38" s="90"/>
      <c r="M38" s="90"/>
    </row>
    <row r="39" spans="3:13" s="4" customFormat="1" ht="18.75" customHeight="1">
      <c r="C39" s="48" t="s">
        <v>57</v>
      </c>
      <c r="D39" s="74"/>
      <c r="E39" s="74"/>
      <c r="F39" s="74"/>
      <c r="G39" s="74"/>
      <c r="H39" s="74"/>
      <c r="I39" s="74"/>
      <c r="J39" s="74"/>
      <c r="K39" s="74"/>
      <c r="L39" s="74"/>
      <c r="M39" s="74"/>
    </row>
  </sheetData>
  <sheetProtection/>
  <mergeCells count="37">
    <mergeCell ref="C22:D22"/>
    <mergeCell ref="C19:D19"/>
    <mergeCell ref="B15:R15"/>
    <mergeCell ref="N25:N27"/>
    <mergeCell ref="C18:D18"/>
    <mergeCell ref="M25:M27"/>
    <mergeCell ref="C23:D23"/>
    <mergeCell ref="B16:D16"/>
    <mergeCell ref="B25:C27"/>
    <mergeCell ref="C21:D21"/>
    <mergeCell ref="C31:D31"/>
    <mergeCell ref="J25:J27"/>
    <mergeCell ref="M28:M30"/>
    <mergeCell ref="K25:K27"/>
    <mergeCell ref="B28:C30"/>
    <mergeCell ref="J28:J30"/>
    <mergeCell ref="L28:L30"/>
    <mergeCell ref="B33:M33"/>
    <mergeCell ref="O25:O27"/>
    <mergeCell ref="P28:P30"/>
    <mergeCell ref="C24:D24"/>
    <mergeCell ref="K28:K30"/>
    <mergeCell ref="C38:M38"/>
    <mergeCell ref="C37:R37"/>
    <mergeCell ref="C34:D34"/>
    <mergeCell ref="Q28:Q30"/>
    <mergeCell ref="Q25:Q27"/>
    <mergeCell ref="O28:O30"/>
    <mergeCell ref="L25:L27"/>
    <mergeCell ref="L3:R3"/>
    <mergeCell ref="N4:R4"/>
    <mergeCell ref="N5:R5"/>
    <mergeCell ref="N6:R6"/>
    <mergeCell ref="A8:R8"/>
    <mergeCell ref="C20:D20"/>
    <mergeCell ref="P25:P27"/>
    <mergeCell ref="N28:N30"/>
  </mergeCells>
  <printOptions horizontalCentered="1"/>
  <pageMargins left="0.1968503937007874" right="0.1968503937007874" top="0.7874015748031497" bottom="0.1968503937007874" header="0.5118110236220472" footer="0.5118110236220472"/>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A1:V41"/>
  <sheetViews>
    <sheetView tabSelected="1" view="pageBreakPreview" zoomScale="55" zoomScaleNormal="55" zoomScaleSheetLayoutView="55" zoomScalePageLayoutView="0" workbookViewId="0" topLeftCell="A1">
      <selection activeCell="J1" sqref="J1:R1"/>
    </sheetView>
  </sheetViews>
  <sheetFormatPr defaultColWidth="9.00390625" defaultRowHeight="13.5"/>
  <cols>
    <col min="1" max="1" width="2.875" style="0" customWidth="1"/>
    <col min="2" max="2" width="1.00390625" style="0" customWidth="1"/>
    <col min="3" max="3" width="4.625" style="0" customWidth="1"/>
    <col min="4" max="4" width="11.25390625" style="0" customWidth="1"/>
    <col min="5" max="5" width="1.00390625" style="0" customWidth="1"/>
    <col min="6" max="9" width="9.375" style="0" customWidth="1"/>
    <col min="10" max="17" width="7.875" style="0" customWidth="1"/>
    <col min="18" max="18" width="9.75390625" style="0" customWidth="1"/>
  </cols>
  <sheetData>
    <row r="1" spans="10:19" s="2" customFormat="1" ht="33" customHeight="1">
      <c r="J1" s="111">
        <v>43563</v>
      </c>
      <c r="K1" s="111"/>
      <c r="L1" s="111"/>
      <c r="M1" s="111"/>
      <c r="N1" s="111"/>
      <c r="O1" s="111"/>
      <c r="P1" s="111"/>
      <c r="Q1" s="111"/>
      <c r="R1" s="111"/>
      <c r="S1" s="54"/>
    </row>
    <row r="2" spans="2:19" s="2" customFormat="1" ht="33" customHeight="1">
      <c r="B2" s="33"/>
      <c r="C2" s="33" t="s">
        <v>38</v>
      </c>
      <c r="D2" s="65"/>
      <c r="E2" s="65"/>
      <c r="F2" s="65"/>
      <c r="G2" s="65"/>
      <c r="S2" s="33"/>
    </row>
    <row r="3" spans="12:19" s="2" customFormat="1" ht="33" customHeight="1">
      <c r="L3" s="85" t="s">
        <v>24</v>
      </c>
      <c r="M3" s="85"/>
      <c r="N3" s="85"/>
      <c r="O3" s="85"/>
      <c r="P3" s="85"/>
      <c r="Q3" s="85"/>
      <c r="R3" s="85"/>
      <c r="S3" s="33"/>
    </row>
    <row r="4" spans="14:22" s="2" customFormat="1" ht="26.25" customHeight="1">
      <c r="N4" s="85" t="s">
        <v>33</v>
      </c>
      <c r="O4" s="85"/>
      <c r="P4" s="85"/>
      <c r="Q4" s="85"/>
      <c r="R4" s="85"/>
      <c r="S4" s="33"/>
      <c r="V4" s="47"/>
    </row>
    <row r="5" spans="14:22" s="2" customFormat="1" ht="26.25" customHeight="1">
      <c r="N5" s="85" t="s">
        <v>25</v>
      </c>
      <c r="O5" s="85"/>
      <c r="P5" s="85"/>
      <c r="Q5" s="85"/>
      <c r="R5" s="85"/>
      <c r="S5" s="33"/>
      <c r="V5" s="47"/>
    </row>
    <row r="6" spans="14:22" s="2" customFormat="1" ht="26.25" customHeight="1">
      <c r="N6" s="85" t="s">
        <v>59</v>
      </c>
      <c r="O6" s="85"/>
      <c r="P6" s="85"/>
      <c r="Q6" s="85"/>
      <c r="R6" s="85"/>
      <c r="S6" s="33"/>
      <c r="V6" s="47"/>
    </row>
    <row r="7" spans="15:22" s="2" customFormat="1" ht="24" customHeight="1">
      <c r="O7" s="3"/>
      <c r="P7" s="3"/>
      <c r="Q7" s="3"/>
      <c r="R7" s="3"/>
      <c r="S7" s="3"/>
      <c r="V7" s="47"/>
    </row>
    <row r="8" spans="1:19" s="1" customFormat="1" ht="48" customHeight="1">
      <c r="A8" s="86" t="s">
        <v>39</v>
      </c>
      <c r="B8" s="86"/>
      <c r="C8" s="86"/>
      <c r="D8" s="86"/>
      <c r="E8" s="86"/>
      <c r="F8" s="86"/>
      <c r="G8" s="86"/>
      <c r="H8" s="86"/>
      <c r="I8" s="86"/>
      <c r="J8" s="86"/>
      <c r="K8" s="86"/>
      <c r="L8" s="86"/>
      <c r="M8" s="86"/>
      <c r="N8" s="86"/>
      <c r="O8" s="86"/>
      <c r="P8" s="86"/>
      <c r="Q8" s="86"/>
      <c r="R8" s="86"/>
      <c r="S8" s="34"/>
    </row>
    <row r="9" spans="1:19" s="1" customFormat="1" ht="32.25" customHeight="1">
      <c r="A9" s="55"/>
      <c r="B9" s="55"/>
      <c r="C9" s="55"/>
      <c r="D9" s="55"/>
      <c r="E9" s="55"/>
      <c r="F9" s="55"/>
      <c r="G9" s="55"/>
      <c r="H9" s="55"/>
      <c r="I9" s="55"/>
      <c r="J9" s="55"/>
      <c r="K9" s="55"/>
      <c r="L9" s="55"/>
      <c r="M9" s="55"/>
      <c r="N9" s="55"/>
      <c r="O9" s="55"/>
      <c r="P9" s="55"/>
      <c r="Q9" s="55"/>
      <c r="R9" s="55"/>
      <c r="S9" s="34"/>
    </row>
    <row r="10" s="2" customFormat="1" ht="33" customHeight="1">
      <c r="C10" s="2" t="s">
        <v>26</v>
      </c>
    </row>
    <row r="11" s="2" customFormat="1" ht="33" customHeight="1">
      <c r="C11" s="2" t="s">
        <v>40</v>
      </c>
    </row>
    <row r="12" s="2" customFormat="1" ht="33" customHeight="1">
      <c r="C12" s="2" t="s">
        <v>30</v>
      </c>
    </row>
    <row r="13" s="2" customFormat="1" ht="33" customHeight="1">
      <c r="C13" s="2" t="s">
        <v>35</v>
      </c>
    </row>
    <row r="14" ht="28.5" customHeight="1"/>
    <row r="15" spans="2:18" s="4" customFormat="1" ht="31.5" customHeight="1">
      <c r="B15" s="104" t="s">
        <v>43</v>
      </c>
      <c r="C15" s="104"/>
      <c r="D15" s="104"/>
      <c r="E15" s="104"/>
      <c r="F15" s="104"/>
      <c r="G15" s="104"/>
      <c r="H15" s="104"/>
      <c r="I15" s="104"/>
      <c r="J15" s="104"/>
      <c r="K15" s="104"/>
      <c r="L15" s="104"/>
      <c r="M15" s="104"/>
      <c r="N15" s="104"/>
      <c r="O15" s="104"/>
      <c r="P15" s="104"/>
      <c r="Q15" s="104"/>
      <c r="R15" s="104"/>
    </row>
    <row r="16" spans="2:4" s="4" customFormat="1" ht="22.5" customHeight="1">
      <c r="B16" s="106" t="s">
        <v>56</v>
      </c>
      <c r="C16" s="106"/>
      <c r="D16" s="106"/>
    </row>
    <row r="17" spans="2:20" s="4" customFormat="1" ht="27.75" customHeight="1">
      <c r="B17" s="35"/>
      <c r="C17" s="36"/>
      <c r="D17" s="36"/>
      <c r="E17" s="36"/>
      <c r="F17" s="7" t="s">
        <v>8</v>
      </c>
      <c r="G17" s="8" t="s">
        <v>9</v>
      </c>
      <c r="H17" s="8" t="s">
        <v>11</v>
      </c>
      <c r="I17" s="8" t="s">
        <v>12</v>
      </c>
      <c r="J17" s="8" t="s">
        <v>13</v>
      </c>
      <c r="K17" s="8" t="s">
        <v>14</v>
      </c>
      <c r="L17" s="8" t="s">
        <v>15</v>
      </c>
      <c r="M17" s="8" t="s">
        <v>16</v>
      </c>
      <c r="N17" s="8" t="s">
        <v>17</v>
      </c>
      <c r="O17" s="8" t="s">
        <v>19</v>
      </c>
      <c r="P17" s="8" t="s">
        <v>20</v>
      </c>
      <c r="Q17" s="50" t="s">
        <v>21</v>
      </c>
      <c r="R17" s="9" t="s">
        <v>18</v>
      </c>
      <c r="T17" s="37"/>
    </row>
    <row r="18" spans="2:18" s="4" customFormat="1" ht="27.75" customHeight="1">
      <c r="B18" s="38"/>
      <c r="C18" s="105" t="s">
        <v>0</v>
      </c>
      <c r="D18" s="105"/>
      <c r="E18" s="39"/>
      <c r="F18" s="11">
        <v>500</v>
      </c>
      <c r="G18" s="12">
        <v>500</v>
      </c>
      <c r="H18" s="12">
        <v>500</v>
      </c>
      <c r="I18" s="12">
        <v>500</v>
      </c>
      <c r="J18" s="12">
        <v>500</v>
      </c>
      <c r="K18" s="12">
        <v>500</v>
      </c>
      <c r="L18" s="12">
        <v>500</v>
      </c>
      <c r="M18" s="12">
        <v>500</v>
      </c>
      <c r="N18" s="12">
        <v>500</v>
      </c>
      <c r="O18" s="12">
        <v>500</v>
      </c>
      <c r="P18" s="12"/>
      <c r="Q18" s="13"/>
      <c r="R18" s="51">
        <f>SUM(F18:Q18)</f>
        <v>5000</v>
      </c>
    </row>
    <row r="19" spans="2:18" s="4" customFormat="1" ht="27.75" customHeight="1">
      <c r="B19" s="14"/>
      <c r="C19" s="87" t="s">
        <v>1</v>
      </c>
      <c r="D19" s="87"/>
      <c r="E19" s="15"/>
      <c r="F19" s="16">
        <v>500</v>
      </c>
      <c r="G19" s="17">
        <v>500</v>
      </c>
      <c r="H19" s="17">
        <v>500</v>
      </c>
      <c r="I19" s="17">
        <v>500</v>
      </c>
      <c r="J19" s="17">
        <v>500</v>
      </c>
      <c r="K19" s="17">
        <v>500</v>
      </c>
      <c r="L19" s="17">
        <v>500</v>
      </c>
      <c r="M19" s="17">
        <v>500</v>
      </c>
      <c r="N19" s="17">
        <v>500</v>
      </c>
      <c r="O19" s="17">
        <v>500</v>
      </c>
      <c r="P19" s="17"/>
      <c r="Q19" s="41"/>
      <c r="R19" s="42">
        <f aca="true" t="shared" si="0" ref="R19:R24">SUM(F19:Q19)</f>
        <v>5000</v>
      </c>
    </row>
    <row r="20" spans="2:18" s="4" customFormat="1" ht="27.75" customHeight="1">
      <c r="B20" s="14"/>
      <c r="C20" s="87" t="s">
        <v>41</v>
      </c>
      <c r="D20" s="87"/>
      <c r="E20" s="15"/>
      <c r="F20" s="16">
        <v>2000</v>
      </c>
      <c r="G20" s="17">
        <v>2000</v>
      </c>
      <c r="H20" s="17">
        <v>2000</v>
      </c>
      <c r="I20" s="17">
        <v>2000</v>
      </c>
      <c r="J20" s="17">
        <v>2000</v>
      </c>
      <c r="K20" s="17">
        <v>2000</v>
      </c>
      <c r="L20" s="17">
        <v>2000</v>
      </c>
      <c r="M20" s="17">
        <v>2000</v>
      </c>
      <c r="N20" s="17">
        <v>2000</v>
      </c>
      <c r="O20" s="17">
        <v>2000</v>
      </c>
      <c r="P20" s="17"/>
      <c r="Q20" s="41"/>
      <c r="R20" s="42">
        <f t="shared" si="0"/>
        <v>20000</v>
      </c>
    </row>
    <row r="21" spans="2:18" s="4" customFormat="1" ht="27.75" customHeight="1">
      <c r="B21" s="14"/>
      <c r="C21" s="87" t="s">
        <v>2</v>
      </c>
      <c r="D21" s="87"/>
      <c r="E21" s="15"/>
      <c r="F21" s="77">
        <v>240</v>
      </c>
      <c r="G21" s="78">
        <v>240</v>
      </c>
      <c r="H21" s="78">
        <v>240</v>
      </c>
      <c r="I21" s="78">
        <v>240</v>
      </c>
      <c r="J21" s="78">
        <v>240</v>
      </c>
      <c r="K21" s="78">
        <v>240</v>
      </c>
      <c r="L21" s="78">
        <v>240</v>
      </c>
      <c r="M21" s="78">
        <v>240</v>
      </c>
      <c r="N21" s="78">
        <v>240</v>
      </c>
      <c r="O21" s="78">
        <v>240</v>
      </c>
      <c r="P21" s="17"/>
      <c r="Q21" s="41"/>
      <c r="R21" s="42">
        <f t="shared" si="0"/>
        <v>2400</v>
      </c>
    </row>
    <row r="22" spans="2:18" s="4" customFormat="1" ht="27.75" customHeight="1">
      <c r="B22" s="14"/>
      <c r="C22" s="87" t="s">
        <v>42</v>
      </c>
      <c r="D22" s="87"/>
      <c r="E22" s="15"/>
      <c r="F22" s="77">
        <v>750</v>
      </c>
      <c r="G22" s="78">
        <v>750</v>
      </c>
      <c r="H22" s="78">
        <v>750</v>
      </c>
      <c r="I22" s="78">
        <v>750</v>
      </c>
      <c r="J22" s="78">
        <v>750</v>
      </c>
      <c r="K22" s="78">
        <v>750</v>
      </c>
      <c r="L22" s="78">
        <v>750</v>
      </c>
      <c r="M22" s="78">
        <v>750</v>
      </c>
      <c r="N22" s="78">
        <v>750</v>
      </c>
      <c r="O22" s="78">
        <v>750</v>
      </c>
      <c r="P22" s="17"/>
      <c r="Q22" s="41"/>
      <c r="R22" s="42">
        <f t="shared" si="0"/>
        <v>7500</v>
      </c>
    </row>
    <row r="23" spans="2:18" s="4" customFormat="1" ht="27.75" customHeight="1">
      <c r="B23" s="14"/>
      <c r="C23" s="87" t="s">
        <v>58</v>
      </c>
      <c r="D23" s="87"/>
      <c r="E23" s="15"/>
      <c r="F23" s="16">
        <v>2500</v>
      </c>
      <c r="G23" s="17">
        <v>2500</v>
      </c>
      <c r="H23" s="17">
        <v>2500</v>
      </c>
      <c r="I23" s="17">
        <v>2500</v>
      </c>
      <c r="J23" s="17">
        <v>2500</v>
      </c>
      <c r="K23" s="17">
        <v>2500</v>
      </c>
      <c r="L23" s="17">
        <v>2500</v>
      </c>
      <c r="M23" s="17">
        <v>2500</v>
      </c>
      <c r="N23" s="17">
        <v>2500</v>
      </c>
      <c r="O23" s="17">
        <v>0</v>
      </c>
      <c r="P23" s="17"/>
      <c r="Q23" s="41"/>
      <c r="R23" s="42">
        <f t="shared" si="0"/>
        <v>22500</v>
      </c>
    </row>
    <row r="24" spans="2:18" s="4" customFormat="1" ht="27.75" customHeight="1">
      <c r="B24" s="18"/>
      <c r="C24" s="89" t="s">
        <v>10</v>
      </c>
      <c r="D24" s="89"/>
      <c r="E24" s="19"/>
      <c r="F24" s="20">
        <v>51</v>
      </c>
      <c r="G24" s="21">
        <v>51</v>
      </c>
      <c r="H24" s="21">
        <v>51</v>
      </c>
      <c r="I24" s="21">
        <v>51</v>
      </c>
      <c r="J24" s="21">
        <v>51</v>
      </c>
      <c r="K24" s="21">
        <v>51</v>
      </c>
      <c r="L24" s="21">
        <v>52</v>
      </c>
      <c r="M24" s="21">
        <v>52</v>
      </c>
      <c r="N24" s="21">
        <v>52</v>
      </c>
      <c r="O24" s="21">
        <v>52</v>
      </c>
      <c r="P24" s="21"/>
      <c r="Q24" s="22"/>
      <c r="R24" s="23">
        <f t="shared" si="0"/>
        <v>514</v>
      </c>
    </row>
    <row r="25" spans="2:18" s="4" customFormat="1" ht="27.75" customHeight="1">
      <c r="B25" s="107" t="s">
        <v>32</v>
      </c>
      <c r="C25" s="108"/>
      <c r="D25" s="24" t="s">
        <v>4</v>
      </c>
      <c r="E25" s="10"/>
      <c r="F25" s="11">
        <v>6000</v>
      </c>
      <c r="G25" s="12">
        <v>6000</v>
      </c>
      <c r="H25" s="12">
        <v>6000</v>
      </c>
      <c r="I25" s="12">
        <v>6000</v>
      </c>
      <c r="J25" s="82">
        <v>0</v>
      </c>
      <c r="K25" s="82">
        <v>0</v>
      </c>
      <c r="L25" s="82">
        <v>0</v>
      </c>
      <c r="M25" s="82">
        <v>0</v>
      </c>
      <c r="N25" s="82">
        <v>0</v>
      </c>
      <c r="O25" s="82">
        <v>0</v>
      </c>
      <c r="P25" s="82"/>
      <c r="Q25" s="96"/>
      <c r="R25" s="40">
        <f>SUM(F25:Q25)</f>
        <v>24000</v>
      </c>
    </row>
    <row r="26" spans="2:18" s="4" customFormat="1" ht="27.75" customHeight="1">
      <c r="B26" s="107"/>
      <c r="C26" s="108"/>
      <c r="D26" s="25" t="s">
        <v>5</v>
      </c>
      <c r="E26" s="15"/>
      <c r="F26" s="16">
        <v>7000</v>
      </c>
      <c r="G26" s="17">
        <v>6000</v>
      </c>
      <c r="H26" s="17">
        <v>6000</v>
      </c>
      <c r="I26" s="17">
        <v>6000</v>
      </c>
      <c r="J26" s="83"/>
      <c r="K26" s="83"/>
      <c r="L26" s="83"/>
      <c r="M26" s="83"/>
      <c r="N26" s="83"/>
      <c r="O26" s="83"/>
      <c r="P26" s="83"/>
      <c r="Q26" s="97"/>
      <c r="R26" s="42">
        <f>SUM(F26:Q26)</f>
        <v>25000</v>
      </c>
    </row>
    <row r="27" spans="2:18" s="4" customFormat="1" ht="27.75" customHeight="1" thickBot="1">
      <c r="B27" s="109"/>
      <c r="C27" s="110"/>
      <c r="D27" s="26" t="s">
        <v>6</v>
      </c>
      <c r="E27" s="27"/>
      <c r="F27" s="28">
        <v>6500</v>
      </c>
      <c r="G27" s="29">
        <v>5500</v>
      </c>
      <c r="H27" s="29">
        <v>5500</v>
      </c>
      <c r="I27" s="29">
        <v>5500</v>
      </c>
      <c r="J27" s="84"/>
      <c r="K27" s="84"/>
      <c r="L27" s="84"/>
      <c r="M27" s="84"/>
      <c r="N27" s="84"/>
      <c r="O27" s="84"/>
      <c r="P27" s="84"/>
      <c r="Q27" s="98"/>
      <c r="R27" s="43">
        <f>SUM(F27:Q27)</f>
        <v>23000</v>
      </c>
    </row>
    <row r="28" spans="2:18" s="4" customFormat="1" ht="48" customHeight="1" thickTop="1">
      <c r="B28" s="100" t="s">
        <v>7</v>
      </c>
      <c r="C28" s="101"/>
      <c r="D28" s="24" t="s">
        <v>4</v>
      </c>
      <c r="E28" s="10"/>
      <c r="F28" s="56">
        <f>SUM(F18:F25)</f>
        <v>12541</v>
      </c>
      <c r="G28" s="57">
        <f aca="true" t="shared" si="1" ref="G28:O28">SUM(G18:G25)</f>
        <v>12541</v>
      </c>
      <c r="H28" s="57">
        <f t="shared" si="1"/>
        <v>12541</v>
      </c>
      <c r="I28" s="57">
        <f t="shared" si="1"/>
        <v>12541</v>
      </c>
      <c r="J28" s="79">
        <f>SUM(J18:J27)</f>
        <v>6541</v>
      </c>
      <c r="K28" s="79">
        <f t="shared" si="1"/>
        <v>6541</v>
      </c>
      <c r="L28" s="79">
        <f t="shared" si="1"/>
        <v>6542</v>
      </c>
      <c r="M28" s="79">
        <f t="shared" si="1"/>
        <v>6542</v>
      </c>
      <c r="N28" s="79">
        <f t="shared" si="1"/>
        <v>6542</v>
      </c>
      <c r="O28" s="79">
        <f t="shared" si="1"/>
        <v>4042</v>
      </c>
      <c r="P28" s="79"/>
      <c r="Q28" s="93"/>
      <c r="R28" s="44">
        <f>SUM(R18:R25)</f>
        <v>86914</v>
      </c>
    </row>
    <row r="29" spans="2:18" s="4" customFormat="1" ht="48" customHeight="1">
      <c r="B29" s="102"/>
      <c r="C29" s="103"/>
      <c r="D29" s="25" t="s">
        <v>5</v>
      </c>
      <c r="E29" s="15"/>
      <c r="F29" s="58">
        <f>SUM(F18:F24)+F26</f>
        <v>13541</v>
      </c>
      <c r="G29" s="59">
        <f>SUM(G18:G24)+G26</f>
        <v>12541</v>
      </c>
      <c r="H29" s="59">
        <f>SUM(H18:H24)+H26</f>
        <v>12541</v>
      </c>
      <c r="I29" s="59">
        <f>SUM(I18:I24)+I26</f>
        <v>12541</v>
      </c>
      <c r="J29" s="80"/>
      <c r="K29" s="80"/>
      <c r="L29" s="80"/>
      <c r="M29" s="80"/>
      <c r="N29" s="80"/>
      <c r="O29" s="80"/>
      <c r="P29" s="80"/>
      <c r="Q29" s="94"/>
      <c r="R29" s="45">
        <f>SUM(R18:R24)+R26</f>
        <v>87914</v>
      </c>
    </row>
    <row r="30" spans="2:18" s="4" customFormat="1" ht="48" customHeight="1">
      <c r="B30" s="102"/>
      <c r="C30" s="103"/>
      <c r="D30" s="30" t="s">
        <v>6</v>
      </c>
      <c r="E30" s="31"/>
      <c r="F30" s="60">
        <f>SUM(F18:F24)+F27</f>
        <v>13041</v>
      </c>
      <c r="G30" s="61">
        <f>SUM(G18:G24)+G27</f>
        <v>12041</v>
      </c>
      <c r="H30" s="61">
        <f>SUM(H18:H24)+H27</f>
        <v>12041</v>
      </c>
      <c r="I30" s="61">
        <f>SUM(I18:I24)+I27</f>
        <v>12041</v>
      </c>
      <c r="J30" s="81"/>
      <c r="K30" s="81"/>
      <c r="L30" s="81"/>
      <c r="M30" s="81"/>
      <c r="N30" s="81"/>
      <c r="O30" s="81"/>
      <c r="P30" s="81"/>
      <c r="Q30" s="95"/>
      <c r="R30" s="46">
        <f>SUM(R18:R24)+R27</f>
        <v>85914</v>
      </c>
    </row>
    <row r="31" spans="2:18" s="4" customFormat="1" ht="37.5" customHeight="1">
      <c r="B31" s="5"/>
      <c r="C31" s="99" t="s">
        <v>22</v>
      </c>
      <c r="D31" s="99"/>
      <c r="E31" s="6"/>
      <c r="F31" s="76" t="s">
        <v>44</v>
      </c>
      <c r="G31" s="62" t="s">
        <v>45</v>
      </c>
      <c r="H31" s="62" t="s">
        <v>46</v>
      </c>
      <c r="I31" s="62" t="s">
        <v>47</v>
      </c>
      <c r="J31" s="63" t="s">
        <v>48</v>
      </c>
      <c r="K31" s="63" t="s">
        <v>49</v>
      </c>
      <c r="L31" s="62" t="s">
        <v>50</v>
      </c>
      <c r="M31" s="62" t="s">
        <v>51</v>
      </c>
      <c r="N31" s="62" t="s">
        <v>52</v>
      </c>
      <c r="O31" s="62" t="s">
        <v>53</v>
      </c>
      <c r="P31" s="62" t="s">
        <v>54</v>
      </c>
      <c r="Q31" s="64" t="s">
        <v>55</v>
      </c>
      <c r="R31" s="32"/>
    </row>
    <row r="32" spans="2:18" s="4" customFormat="1" ht="37.5" customHeight="1">
      <c r="B32" s="52"/>
      <c r="C32" s="53"/>
      <c r="D32" s="53"/>
      <c r="E32" s="52"/>
      <c r="F32" s="68"/>
      <c r="G32" s="68"/>
      <c r="H32" s="68"/>
      <c r="I32" s="68"/>
      <c r="J32" s="67"/>
      <c r="K32" s="67"/>
      <c r="L32" s="66"/>
      <c r="M32" s="66"/>
      <c r="N32" s="66"/>
      <c r="O32" s="66"/>
      <c r="P32" s="66"/>
      <c r="Q32" s="66"/>
      <c r="R32" s="52"/>
    </row>
    <row r="33" spans="2:13" s="4" customFormat="1" ht="23.25" customHeight="1">
      <c r="B33" s="88" t="s">
        <v>29</v>
      </c>
      <c r="C33" s="88"/>
      <c r="D33" s="88"/>
      <c r="E33" s="88"/>
      <c r="F33" s="88"/>
      <c r="G33" s="88"/>
      <c r="H33" s="88"/>
      <c r="I33" s="88"/>
      <c r="J33" s="88"/>
      <c r="K33" s="88"/>
      <c r="L33" s="88"/>
      <c r="M33" s="88"/>
    </row>
    <row r="34" spans="2:18" s="4" customFormat="1" ht="33" customHeight="1">
      <c r="B34" s="5"/>
      <c r="C34" s="92" t="s">
        <v>27</v>
      </c>
      <c r="D34" s="92"/>
      <c r="E34" s="32"/>
      <c r="F34" s="71">
        <v>9900</v>
      </c>
      <c r="G34" s="72">
        <v>9900</v>
      </c>
      <c r="H34" s="72">
        <v>9900</v>
      </c>
      <c r="I34" s="72">
        <v>9900</v>
      </c>
      <c r="J34" s="72">
        <v>9900</v>
      </c>
      <c r="K34" s="72">
        <v>9900</v>
      </c>
      <c r="L34" s="72">
        <v>9900</v>
      </c>
      <c r="M34" s="72">
        <v>9900</v>
      </c>
      <c r="N34" s="72">
        <v>9900</v>
      </c>
      <c r="O34" s="72">
        <v>9900</v>
      </c>
      <c r="P34" s="72">
        <v>9900</v>
      </c>
      <c r="Q34" s="73">
        <v>9900</v>
      </c>
      <c r="R34" s="75">
        <f>SUM(F34:Q34)</f>
        <v>118800</v>
      </c>
    </row>
    <row r="35" spans="2:13" s="4" customFormat="1" ht="18" customHeight="1">
      <c r="B35" s="52"/>
      <c r="C35" s="69"/>
      <c r="D35" s="69"/>
      <c r="E35" s="52"/>
      <c r="F35" s="70"/>
      <c r="G35" s="70"/>
      <c r="H35" s="70"/>
      <c r="I35" s="70"/>
      <c r="J35" s="70"/>
      <c r="K35" s="70"/>
      <c r="L35" s="70"/>
      <c r="M35" s="70"/>
    </row>
    <row r="36" spans="2:13" s="4" customFormat="1" ht="18" customHeight="1">
      <c r="B36" s="112" t="s">
        <v>28</v>
      </c>
      <c r="C36" s="112"/>
      <c r="D36" s="112"/>
      <c r="E36" s="112"/>
      <c r="F36" s="112"/>
      <c r="G36" s="112"/>
      <c r="H36" s="112"/>
      <c r="I36" s="112"/>
      <c r="J36" s="112"/>
      <c r="K36" s="112"/>
      <c r="L36" s="112"/>
      <c r="M36" s="112"/>
    </row>
    <row r="37" spans="2:18" s="4" customFormat="1" ht="33" customHeight="1">
      <c r="B37" s="5"/>
      <c r="C37" s="92" t="s">
        <v>34</v>
      </c>
      <c r="D37" s="92"/>
      <c r="E37" s="32"/>
      <c r="F37" s="71">
        <v>2000</v>
      </c>
      <c r="G37" s="72">
        <v>2000</v>
      </c>
      <c r="H37" s="72">
        <v>2000</v>
      </c>
      <c r="I37" s="72">
        <v>0</v>
      </c>
      <c r="J37" s="72">
        <v>0</v>
      </c>
      <c r="K37" s="72">
        <v>0</v>
      </c>
      <c r="L37" s="72">
        <v>0</v>
      </c>
      <c r="M37" s="72">
        <v>0</v>
      </c>
      <c r="N37" s="72">
        <v>0</v>
      </c>
      <c r="O37" s="72">
        <v>0</v>
      </c>
      <c r="P37" s="72">
        <v>0</v>
      </c>
      <c r="Q37" s="72">
        <v>0</v>
      </c>
      <c r="R37" s="75">
        <f>SUM(F37:Q37)</f>
        <v>6000</v>
      </c>
    </row>
    <row r="38" s="4" customFormat="1" ht="21" customHeight="1">
      <c r="D38" s="49"/>
    </row>
    <row r="39" spans="3:18" s="4" customFormat="1" ht="18.75" customHeight="1">
      <c r="C39" s="90" t="s">
        <v>36</v>
      </c>
      <c r="D39" s="90"/>
      <c r="E39" s="90"/>
      <c r="F39" s="90"/>
      <c r="G39" s="90"/>
      <c r="H39" s="90"/>
      <c r="I39" s="90"/>
      <c r="J39" s="90"/>
      <c r="K39" s="90"/>
      <c r="L39" s="90"/>
      <c r="M39" s="90"/>
      <c r="N39" s="91"/>
      <c r="O39" s="91"/>
      <c r="P39" s="91"/>
      <c r="Q39" s="91"/>
      <c r="R39" s="91"/>
    </row>
    <row r="40" spans="3:13" s="4" customFormat="1" ht="18.75" customHeight="1">
      <c r="C40" s="90" t="s">
        <v>31</v>
      </c>
      <c r="D40" s="90"/>
      <c r="E40" s="90"/>
      <c r="F40" s="90"/>
      <c r="G40" s="90"/>
      <c r="H40" s="90"/>
      <c r="I40" s="90"/>
      <c r="J40" s="90"/>
      <c r="K40" s="90"/>
      <c r="L40" s="90"/>
      <c r="M40" s="90"/>
    </row>
    <row r="41" spans="3:13" s="4" customFormat="1" ht="18.75" customHeight="1">
      <c r="C41" s="48" t="s">
        <v>57</v>
      </c>
      <c r="D41" s="74"/>
      <c r="E41" s="74"/>
      <c r="F41" s="74"/>
      <c r="G41" s="74"/>
      <c r="H41" s="74"/>
      <c r="I41" s="74"/>
      <c r="J41" s="74"/>
      <c r="K41" s="74"/>
      <c r="L41" s="74"/>
      <c r="M41" s="74"/>
    </row>
  </sheetData>
  <sheetProtection/>
  <mergeCells count="40">
    <mergeCell ref="B36:M36"/>
    <mergeCell ref="C37:D37"/>
    <mergeCell ref="C39:R39"/>
    <mergeCell ref="C40:M40"/>
    <mergeCell ref="O28:O30"/>
    <mergeCell ref="P28:P30"/>
    <mergeCell ref="Q28:Q30"/>
    <mergeCell ref="C31:D31"/>
    <mergeCell ref="B33:M33"/>
    <mergeCell ref="C34:D34"/>
    <mergeCell ref="B28:C30"/>
    <mergeCell ref="J28:J30"/>
    <mergeCell ref="K28:K30"/>
    <mergeCell ref="L28:L30"/>
    <mergeCell ref="M28:M30"/>
    <mergeCell ref="N28:N30"/>
    <mergeCell ref="L25:L27"/>
    <mergeCell ref="M25:M27"/>
    <mergeCell ref="N25:N27"/>
    <mergeCell ref="O25:O27"/>
    <mergeCell ref="P25:P27"/>
    <mergeCell ref="Q25:Q27"/>
    <mergeCell ref="C22:D22"/>
    <mergeCell ref="C23:D23"/>
    <mergeCell ref="C24:D24"/>
    <mergeCell ref="B25:C27"/>
    <mergeCell ref="J25:J27"/>
    <mergeCell ref="K25:K27"/>
    <mergeCell ref="B15:R15"/>
    <mergeCell ref="B16:D16"/>
    <mergeCell ref="C18:D18"/>
    <mergeCell ref="C19:D19"/>
    <mergeCell ref="C20:D20"/>
    <mergeCell ref="C21:D21"/>
    <mergeCell ref="J1:R1"/>
    <mergeCell ref="L3:R3"/>
    <mergeCell ref="N4:R4"/>
    <mergeCell ref="N5:R5"/>
    <mergeCell ref="N6:R6"/>
    <mergeCell ref="A8:R8"/>
  </mergeCells>
  <printOptions horizontalCentered="1"/>
  <pageMargins left="0.1968503937007874" right="0.1968503937007874" top="0.7874015748031497" bottom="0.1968503937007874" header="0.5118110236220472" footer="0.5118110236220472"/>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古閑　慎一朗(伊万里農林高校)</cp:lastModifiedBy>
  <cp:lastPrinted>2019-05-09T00:58:31Z</cp:lastPrinted>
  <dcterms:created xsi:type="dcterms:W3CDTF">2011-03-04T04:48:48Z</dcterms:created>
  <dcterms:modified xsi:type="dcterms:W3CDTF">2019-11-06T12:51:56Z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